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14355" windowHeight="4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Y10" i="1" l="1"/>
  <c r="Z10" i="1" s="1"/>
  <c r="AF10" i="1" s="1"/>
  <c r="AG10" i="1" s="1"/>
  <c r="Y11" i="1"/>
  <c r="Z11" i="1" s="1"/>
  <c r="AF11" i="1" s="1"/>
  <c r="AG11" i="1" s="1"/>
  <c r="Y12" i="1"/>
  <c r="Z12" i="1" s="1"/>
  <c r="AF12" i="1" s="1"/>
  <c r="AG12" i="1" s="1"/>
  <c r="Y13" i="1"/>
  <c r="Z13" i="1" s="1"/>
  <c r="AF13" i="1" s="1"/>
  <c r="AG13" i="1" s="1"/>
  <c r="Y14" i="1"/>
  <c r="Z14" i="1" s="1"/>
  <c r="AF14" i="1" s="1"/>
  <c r="AG14" i="1" s="1"/>
  <c r="Y15" i="1"/>
  <c r="Z15" i="1" s="1"/>
  <c r="AF15" i="1" s="1"/>
  <c r="AG15" i="1" s="1"/>
  <c r="Y16" i="1"/>
  <c r="Z16" i="1" s="1"/>
  <c r="AF16" i="1" s="1"/>
  <c r="AG16" i="1" s="1"/>
  <c r="Y17" i="1"/>
  <c r="Z17" i="1" s="1"/>
  <c r="AF17" i="1" s="1"/>
  <c r="AG17" i="1" s="1"/>
  <c r="Y18" i="1"/>
  <c r="Z18" i="1" s="1"/>
  <c r="AF18" i="1" s="1"/>
  <c r="AG18" i="1" s="1"/>
  <c r="Y19" i="1"/>
  <c r="Z19" i="1" s="1"/>
  <c r="AF19" i="1" s="1"/>
  <c r="AG19" i="1" s="1"/>
  <c r="Y20" i="1"/>
  <c r="Z20" i="1" s="1"/>
  <c r="AF20" i="1" s="1"/>
  <c r="AG20" i="1" s="1"/>
  <c r="Y21" i="1"/>
  <c r="Z21" i="1" s="1"/>
  <c r="AF21" i="1" s="1"/>
  <c r="AG21" i="1" s="1"/>
  <c r="Y22" i="1"/>
  <c r="Z22" i="1" s="1"/>
  <c r="AF22" i="1" s="1"/>
  <c r="AG22" i="1" s="1"/>
  <c r="Y23" i="1"/>
  <c r="Z23" i="1" s="1"/>
  <c r="AF23" i="1" s="1"/>
  <c r="AG23" i="1" s="1"/>
  <c r="Y24" i="1"/>
  <c r="Z24" i="1" s="1"/>
  <c r="AF24" i="1" s="1"/>
  <c r="AG24" i="1" s="1"/>
  <c r="Y25" i="1"/>
  <c r="Z25" i="1" s="1"/>
  <c r="AF25" i="1" s="1"/>
  <c r="AG25" i="1" s="1"/>
  <c r="Y26" i="1"/>
  <c r="Z26" i="1" s="1"/>
  <c r="AF26" i="1" s="1"/>
  <c r="AG26" i="1" s="1"/>
  <c r="Y27" i="1"/>
  <c r="Z27" i="1" s="1"/>
  <c r="AF27" i="1" s="1"/>
  <c r="AG27" i="1" s="1"/>
  <c r="Y28" i="1"/>
  <c r="Z28" i="1" s="1"/>
  <c r="AF28" i="1" s="1"/>
  <c r="AG28" i="1" s="1"/>
  <c r="Y29" i="1"/>
  <c r="Z29" i="1" s="1"/>
  <c r="AF29" i="1" s="1"/>
  <c r="AG29" i="1" s="1"/>
  <c r="Y30" i="1"/>
  <c r="Z30" i="1" s="1"/>
  <c r="AF30" i="1" s="1"/>
  <c r="AG30" i="1" s="1"/>
  <c r="Y31" i="1"/>
  <c r="Z31" i="1" s="1"/>
  <c r="AF31" i="1" s="1"/>
  <c r="AG31" i="1" s="1"/>
  <c r="Y32" i="1"/>
  <c r="Z32" i="1" s="1"/>
  <c r="AF32" i="1" s="1"/>
  <c r="AG32" i="1" s="1"/>
  <c r="Y33" i="1"/>
  <c r="Z33" i="1" s="1"/>
  <c r="AF33" i="1" s="1"/>
  <c r="AG33" i="1" s="1"/>
  <c r="Y34" i="1"/>
  <c r="Z34" i="1" s="1"/>
  <c r="AF34" i="1" s="1"/>
  <c r="AG34" i="1" s="1"/>
  <c r="Y35" i="1"/>
  <c r="Z35" i="1" s="1"/>
  <c r="AF35" i="1" s="1"/>
  <c r="AG35" i="1" s="1"/>
  <c r="Y36" i="1"/>
  <c r="Z36" i="1" s="1"/>
  <c r="AF36" i="1" s="1"/>
  <c r="AG36" i="1" s="1"/>
  <c r="Y37" i="1"/>
  <c r="Z37" i="1" s="1"/>
  <c r="AF37" i="1" s="1"/>
  <c r="AG37" i="1" s="1"/>
  <c r="Y38" i="1"/>
  <c r="Z38" i="1" s="1"/>
  <c r="AF38" i="1" s="1"/>
  <c r="AG38" i="1" s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Y9" i="1"/>
  <c r="Z9" i="1" s="1"/>
  <c r="AF9" i="1" s="1"/>
  <c r="AG9" i="1" s="1"/>
  <c r="U9" i="1"/>
  <c r="O9" i="1"/>
  <c r="P9" i="1" s="1"/>
  <c r="G9" i="1"/>
  <c r="W35" i="1" l="1"/>
  <c r="X35" i="1" s="1"/>
  <c r="AH35" i="1" s="1"/>
  <c r="AI35" i="1" s="1"/>
  <c r="W31" i="1"/>
  <c r="X31" i="1" s="1"/>
  <c r="AH31" i="1" s="1"/>
  <c r="AI31" i="1" s="1"/>
  <c r="W27" i="1"/>
  <c r="X27" i="1" s="1"/>
  <c r="AH27" i="1" s="1"/>
  <c r="AI27" i="1" s="1"/>
  <c r="W23" i="1"/>
  <c r="X23" i="1" s="1"/>
  <c r="AH23" i="1" s="1"/>
  <c r="AI23" i="1" s="1"/>
  <c r="W19" i="1"/>
  <c r="X19" i="1" s="1"/>
  <c r="AH19" i="1" s="1"/>
  <c r="AI19" i="1" s="1"/>
  <c r="W15" i="1"/>
  <c r="X15" i="1" s="1"/>
  <c r="AH15" i="1" s="1"/>
  <c r="AI15" i="1" s="1"/>
  <c r="W11" i="1"/>
  <c r="X11" i="1" s="1"/>
  <c r="AH11" i="1" s="1"/>
  <c r="AI11" i="1" s="1"/>
  <c r="W36" i="1"/>
  <c r="X36" i="1" s="1"/>
  <c r="AH36" i="1" s="1"/>
  <c r="AI36" i="1" s="1"/>
  <c r="W38" i="1"/>
  <c r="X38" i="1" s="1"/>
  <c r="AH38" i="1" s="1"/>
  <c r="AI38" i="1" s="1"/>
  <c r="W34" i="1"/>
  <c r="X34" i="1" s="1"/>
  <c r="AH34" i="1" s="1"/>
  <c r="AI34" i="1" s="1"/>
  <c r="W30" i="1"/>
  <c r="X30" i="1" s="1"/>
  <c r="AH30" i="1" s="1"/>
  <c r="AI30" i="1" s="1"/>
  <c r="W26" i="1"/>
  <c r="X26" i="1" s="1"/>
  <c r="AH26" i="1" s="1"/>
  <c r="AI26" i="1" s="1"/>
  <c r="W22" i="1"/>
  <c r="X22" i="1" s="1"/>
  <c r="AH22" i="1" s="1"/>
  <c r="AI22" i="1" s="1"/>
  <c r="W18" i="1"/>
  <c r="X18" i="1" s="1"/>
  <c r="AH18" i="1" s="1"/>
  <c r="AI18" i="1" s="1"/>
  <c r="W14" i="1"/>
  <c r="X14" i="1" s="1"/>
  <c r="AH14" i="1" s="1"/>
  <c r="AI14" i="1" s="1"/>
  <c r="W32" i="1"/>
  <c r="X32" i="1" s="1"/>
  <c r="AH32" i="1" s="1"/>
  <c r="AI32" i="1" s="1"/>
  <c r="W28" i="1"/>
  <c r="X28" i="1" s="1"/>
  <c r="AH28" i="1" s="1"/>
  <c r="AI28" i="1" s="1"/>
  <c r="W24" i="1"/>
  <c r="X24" i="1" s="1"/>
  <c r="AH24" i="1" s="1"/>
  <c r="AI24" i="1" s="1"/>
  <c r="W20" i="1"/>
  <c r="X20" i="1" s="1"/>
  <c r="AH20" i="1" s="1"/>
  <c r="AI20" i="1" s="1"/>
  <c r="W16" i="1"/>
  <c r="X16" i="1" s="1"/>
  <c r="AH16" i="1" s="1"/>
  <c r="AI16" i="1" s="1"/>
  <c r="W12" i="1"/>
  <c r="X12" i="1" s="1"/>
  <c r="AH12" i="1" s="1"/>
  <c r="AI12" i="1" s="1"/>
  <c r="W10" i="1"/>
  <c r="X10" i="1" s="1"/>
  <c r="AH10" i="1" s="1"/>
  <c r="AI10" i="1" s="1"/>
  <c r="W37" i="1"/>
  <c r="X37" i="1" s="1"/>
  <c r="AH37" i="1" s="1"/>
  <c r="AI37" i="1" s="1"/>
  <c r="W33" i="1"/>
  <c r="X33" i="1" s="1"/>
  <c r="AH33" i="1" s="1"/>
  <c r="AI33" i="1" s="1"/>
  <c r="W29" i="1"/>
  <c r="X29" i="1" s="1"/>
  <c r="AH29" i="1" s="1"/>
  <c r="AI29" i="1" s="1"/>
  <c r="W25" i="1"/>
  <c r="X25" i="1" s="1"/>
  <c r="AH25" i="1" s="1"/>
  <c r="AI25" i="1" s="1"/>
  <c r="W21" i="1"/>
  <c r="X21" i="1" s="1"/>
  <c r="AH21" i="1" s="1"/>
  <c r="AI21" i="1" s="1"/>
  <c r="W17" i="1"/>
  <c r="X17" i="1" s="1"/>
  <c r="AH17" i="1" s="1"/>
  <c r="AI17" i="1" s="1"/>
  <c r="W13" i="1"/>
  <c r="X13" i="1" s="1"/>
  <c r="AH13" i="1" s="1"/>
  <c r="AI13" i="1" s="1"/>
  <c r="W9" i="1"/>
  <c r="X9" i="1" s="1"/>
  <c r="AH9" i="1" s="1"/>
  <c r="AI9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<sst xmlns="http://schemas.openxmlformats.org/spreadsheetml/2006/main" count="79" uniqueCount="69">
  <si>
    <t>TERM 1</t>
  </si>
  <si>
    <t>TERM 2</t>
  </si>
  <si>
    <t xml:space="preserve"> TERM 3</t>
  </si>
  <si>
    <t>TERM 4</t>
  </si>
  <si>
    <t>T1</t>
  </si>
  <si>
    <t>T2</t>
  </si>
  <si>
    <t>T3</t>
  </si>
  <si>
    <t>T4</t>
  </si>
  <si>
    <t>T5</t>
  </si>
  <si>
    <t>T7</t>
  </si>
  <si>
    <t>T8</t>
  </si>
  <si>
    <t>T10</t>
  </si>
  <si>
    <t xml:space="preserve"> End- of- year Exams</t>
  </si>
  <si>
    <t>Oral: Retell a story,etc</t>
  </si>
  <si>
    <t>Writing:Descriptive/Narrative</t>
  </si>
  <si>
    <t>Test 1: Comprehension</t>
  </si>
  <si>
    <t>Test 1: Lang. Use</t>
  </si>
  <si>
    <t>% Term 1</t>
  </si>
  <si>
    <t>Oral: Prepared speech, etc</t>
  </si>
  <si>
    <t>Test 2: Lit.  Cont. Ques.</t>
  </si>
  <si>
    <t xml:space="preserve"> Paper 2: Comprehension</t>
  </si>
  <si>
    <t xml:space="preserve"> Paper 2:Lang. Use</t>
  </si>
  <si>
    <t>Paper  2: Literature</t>
  </si>
  <si>
    <t>Paper 3:Writing-Essay</t>
  </si>
  <si>
    <t xml:space="preserve"> Paper 3: Writing-Trans Text</t>
  </si>
  <si>
    <t>Total</t>
  </si>
  <si>
    <t>% Term 2</t>
  </si>
  <si>
    <t>Oral: Role Play ,etc</t>
  </si>
  <si>
    <t>Writing:Agenda and minutes</t>
  </si>
  <si>
    <t>Test 3: Compr./Lit.</t>
  </si>
  <si>
    <t>Test 3: Lang. use</t>
  </si>
  <si>
    <t>% Term 3</t>
  </si>
  <si>
    <t>Oral: Unprepared Speech</t>
  </si>
  <si>
    <t>Oral: Year Mark (T1, 4,7 &amp;10)</t>
  </si>
  <si>
    <t>Paper 1 :(Converted Oral Marks)</t>
  </si>
  <si>
    <t xml:space="preserve"> Paper 2: Lang. Use</t>
  </si>
  <si>
    <t xml:space="preserve"> Paper 2: Literature</t>
  </si>
  <si>
    <t>Paper 3:Writing:Essay</t>
  </si>
  <si>
    <t>Transactional Text</t>
  </si>
  <si>
    <t>Final Exams</t>
  </si>
  <si>
    <t>Converted to</t>
  </si>
  <si>
    <t>SBA + Exam</t>
  </si>
  <si>
    <t>Level Descriptor</t>
  </si>
  <si>
    <t>SURNAME &amp; NAME</t>
  </si>
  <si>
    <t>T 9</t>
  </si>
  <si>
    <t>EDUCATOR 1</t>
  </si>
  <si>
    <t>EDUCATOR 3</t>
  </si>
  <si>
    <t>EDUCATOR 2</t>
  </si>
  <si>
    <t>PRINCIPAL</t>
  </si>
  <si>
    <t>TERM 3</t>
  </si>
  <si>
    <t>Signature</t>
  </si>
  <si>
    <t>Date</t>
  </si>
  <si>
    <t>HEAD OF DEPARTMENT</t>
  </si>
  <si>
    <t>SCHOOL:</t>
  </si>
  <si>
    <t>DISTRICT:</t>
  </si>
  <si>
    <t>YEAR:</t>
  </si>
  <si>
    <t>Total SBA</t>
  </si>
  <si>
    <t>Final</t>
  </si>
  <si>
    <t>Paper 2: Reading Comprehension</t>
  </si>
  <si>
    <t>MODERATOR (DISTRICT OFFICIAL)</t>
  </si>
  <si>
    <t>NAME (PRINT)</t>
  </si>
  <si>
    <r>
      <t xml:space="preserve">LEVELS:   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= (0 -29) not achieved;   </t>
    </r>
    <r>
      <rPr>
        <b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= (30 - 39) elementary achievement;   </t>
    </r>
    <r>
      <rPr>
        <b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= (40 - 49) moderate achievement; </t>
    </r>
    <r>
      <rPr>
        <b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= (50 - 59) adequate achievement;                                                                                                </t>
    </r>
    <r>
      <rPr>
        <b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= (60 - 69) substantial achievment;   </t>
    </r>
    <r>
      <rPr>
        <b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= (70 - 79) meritorious achievment;  </t>
    </r>
    <r>
      <rPr>
        <b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= (80 - 100) outstanding achievement</t>
    </r>
  </si>
  <si>
    <t>1-7</t>
  </si>
  <si>
    <t>GRADE 7</t>
  </si>
  <si>
    <t>DEPARTMENT OF</t>
  </si>
  <si>
    <t>EDUCATION</t>
  </si>
  <si>
    <t>EASTERN CAPE</t>
  </si>
  <si>
    <t>T6 Mid-Year Exam</t>
  </si>
  <si>
    <r>
      <t>FIRST ADDITIONAL LANGUAGE</t>
    </r>
    <r>
      <rPr>
        <b/>
        <sz val="12"/>
        <rFont val="Times New Roman"/>
        <family val="1"/>
      </rPr>
      <t xml:space="preserve"> (FORMAL ASSESSMENT RECORDING SHEET):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</si>
</sst>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name val="Times New Roman"/>
      <family val="1"/>
    </font>
    <font>
      <b/>
      <sz val="7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Times New Roman"/>
      <family val="1"/>
    </font>
    <font>
      <b/>
      <sz val="7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125">
    <xf numFmtId="0" fontId="0" fillId="0" borderId="0" xfId="0"/>
    <xf numFmtId="0" fontId="24" fillId="0" borderId="25" xfId="1" applyFont="1" applyBorder="1" applyAlignment="1">
      <alignment horizontal="center" vertical="center" wrapText="1"/>
    </xf>
    <xf numFmtId="0" fontId="24" fillId="0" borderId="41" xfId="1" applyFont="1" applyBorder="1" applyAlignment="1">
      <alignment horizontal="center" vertical="center" wrapText="1"/>
    </xf>
    <xf numFmtId="0" fontId="24" fillId="24" borderId="25" xfId="1" applyFont="1" applyFill="1" applyBorder="1" applyAlignment="1">
      <alignment horizontal="center" vertical="center" wrapText="1"/>
    </xf>
    <xf numFmtId="0" fontId="24" fillId="0" borderId="39" xfId="1" applyFont="1" applyBorder="1" applyAlignment="1">
      <alignment horizontal="center" vertical="center" wrapText="1"/>
    </xf>
    <xf numFmtId="0" fontId="24" fillId="24" borderId="39" xfId="1" applyFont="1" applyFill="1" applyBorder="1" applyAlignment="1">
      <alignment horizontal="center" vertical="center" wrapText="1"/>
    </xf>
    <xf numFmtId="0" fontId="24" fillId="0" borderId="45" xfId="1" applyFont="1" applyBorder="1" applyAlignment="1">
      <alignment horizontal="center" vertical="center" wrapText="1"/>
    </xf>
    <xf numFmtId="0" fontId="24" fillId="0" borderId="46" xfId="1" applyFont="1" applyBorder="1" applyAlignment="1">
      <alignment horizontal="center" vertical="center" wrapText="1"/>
    </xf>
    <xf numFmtId="0" fontId="24" fillId="0" borderId="47" xfId="1" applyFont="1" applyBorder="1" applyAlignment="1">
      <alignment horizontal="center" vertical="center" wrapText="1"/>
    </xf>
    <xf numFmtId="0" fontId="24" fillId="25" borderId="37" xfId="1" applyFont="1" applyFill="1" applyBorder="1" applyAlignment="1">
      <alignment horizontal="center" vertical="center" wrapText="1"/>
    </xf>
    <xf numFmtId="0" fontId="24" fillId="0" borderId="38" xfId="1" applyFont="1" applyBorder="1" applyAlignment="1">
      <alignment horizontal="center" vertical="center" wrapText="1"/>
    </xf>
    <xf numFmtId="0" fontId="24" fillId="26" borderId="37" xfId="1" applyFont="1" applyFill="1" applyBorder="1" applyAlignment="1">
      <alignment horizontal="center" vertical="center" wrapText="1"/>
    </xf>
    <xf numFmtId="0" fontId="24" fillId="26" borderId="38" xfId="1" applyFont="1" applyFill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24" borderId="37" xfId="1" applyFont="1" applyFill="1" applyBorder="1" applyAlignment="1">
      <alignment horizontal="center" vertical="center"/>
    </xf>
    <xf numFmtId="0" fontId="24" fillId="0" borderId="38" xfId="1" applyFont="1" applyBorder="1" applyAlignment="1">
      <alignment horizontal="center" vertical="center"/>
    </xf>
    <xf numFmtId="0" fontId="24" fillId="0" borderId="44" xfId="1" applyFont="1" applyBorder="1" applyAlignment="1">
      <alignment vertical="center"/>
    </xf>
    <xf numFmtId="0" fontId="24" fillId="0" borderId="39" xfId="1" applyFont="1" applyBorder="1" applyAlignment="1">
      <alignment horizontal="center" vertical="center"/>
    </xf>
    <xf numFmtId="0" fontId="28" fillId="24" borderId="37" xfId="1" applyFont="1" applyFill="1" applyBorder="1" applyAlignment="1">
      <alignment horizontal="center" vertical="center"/>
    </xf>
    <xf numFmtId="0" fontId="28" fillId="24" borderId="38" xfId="1" applyFont="1" applyFill="1" applyBorder="1" applyAlignment="1">
      <alignment horizontal="center" vertical="center"/>
    </xf>
    <xf numFmtId="0" fontId="28" fillId="24" borderId="39" xfId="1" applyFont="1" applyFill="1" applyBorder="1" applyAlignment="1">
      <alignment horizontal="center" vertical="center"/>
    </xf>
    <xf numFmtId="0" fontId="25" fillId="24" borderId="38" xfId="1" applyFont="1" applyFill="1" applyBorder="1" applyAlignment="1">
      <alignment horizontal="center" vertical="center"/>
    </xf>
    <xf numFmtId="0" fontId="25" fillId="24" borderId="10" xfId="1" applyFont="1" applyFill="1" applyBorder="1" applyAlignment="1">
      <alignment horizontal="center" vertical="center"/>
    </xf>
    <xf numFmtId="0" fontId="24" fillId="28" borderId="38" xfId="1" applyFont="1" applyFill="1" applyBorder="1" applyAlignment="1">
      <alignment horizontal="center" vertical="center" wrapText="1"/>
    </xf>
    <xf numFmtId="0" fontId="24" fillId="28" borderId="39" xfId="1" applyFont="1" applyFill="1" applyBorder="1" applyAlignment="1">
      <alignment horizontal="center" vertical="center" wrapText="1"/>
    </xf>
    <xf numFmtId="0" fontId="24" fillId="28" borderId="44" xfId="1" applyFont="1" applyFill="1" applyBorder="1" applyAlignment="1">
      <alignment horizontal="center" vertical="center" wrapText="1"/>
    </xf>
    <xf numFmtId="0" fontId="24" fillId="28" borderId="42" xfId="1" applyFont="1" applyFill="1" applyBorder="1" applyAlignment="1">
      <alignment horizontal="center" vertical="center" wrapText="1"/>
    </xf>
    <xf numFmtId="0" fontId="24" fillId="25" borderId="24" xfId="1" applyFont="1" applyFill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0" fontId="24" fillId="28" borderId="15" xfId="1" applyFont="1" applyFill="1" applyBorder="1" applyAlignment="1">
      <alignment horizontal="center" vertical="center" wrapText="1"/>
    </xf>
    <xf numFmtId="0" fontId="24" fillId="26" borderId="24" xfId="1" applyFont="1" applyFill="1" applyBorder="1" applyAlignment="1">
      <alignment horizontal="center" vertical="center" wrapText="1"/>
    </xf>
    <xf numFmtId="0" fontId="24" fillId="26" borderId="15" xfId="1" applyFont="1" applyFill="1" applyBorder="1" applyAlignment="1">
      <alignment horizontal="center" vertical="center" wrapText="1"/>
    </xf>
    <xf numFmtId="0" fontId="24" fillId="28" borderId="25" xfId="1" applyFont="1" applyFill="1" applyBorder="1" applyAlignment="1">
      <alignment horizontal="center" vertical="center" wrapText="1"/>
    </xf>
    <xf numFmtId="0" fontId="24" fillId="29" borderId="38" xfId="1" applyFont="1" applyFill="1" applyBorder="1" applyAlignment="1">
      <alignment horizontal="center" vertical="center" wrapText="1"/>
    </xf>
    <xf numFmtId="0" fontId="24" fillId="29" borderId="15" xfId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top" wrapText="1"/>
    </xf>
    <xf numFmtId="0" fontId="6" fillId="0" borderId="35" xfId="1" applyFont="1" applyBorder="1" applyAlignment="1">
      <alignment horizontal="center" vertical="top" wrapText="1"/>
    </xf>
    <xf numFmtId="0" fontId="6" fillId="0" borderId="18" xfId="1" applyFont="1" applyBorder="1" applyAlignment="1">
      <alignment horizontal="center" vertical="top" wrapText="1"/>
    </xf>
    <xf numFmtId="0" fontId="6" fillId="0" borderId="52" xfId="1" applyFont="1" applyBorder="1" applyAlignment="1">
      <alignment horizontal="center" vertical="top" wrapText="1"/>
    </xf>
    <xf numFmtId="0" fontId="6" fillId="0" borderId="19" xfId="1" applyFont="1" applyBorder="1" applyAlignment="1">
      <alignment horizontal="center" vertical="top" wrapText="1"/>
    </xf>
    <xf numFmtId="0" fontId="6" fillId="0" borderId="50" xfId="1" applyFont="1" applyBorder="1" applyAlignment="1">
      <alignment horizontal="center" vertical="top" wrapText="1"/>
    </xf>
    <xf numFmtId="0" fontId="6" fillId="0" borderId="13" xfId="1" applyFont="1" applyBorder="1" applyAlignment="1">
      <alignment horizontal="center" vertical="top" wrapText="1"/>
    </xf>
    <xf numFmtId="0" fontId="6" fillId="0" borderId="14" xfId="1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5" fillId="0" borderId="13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28" xfId="0" applyFont="1" applyBorder="1" applyAlignment="1">
      <alignment horizontal="left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3" fillId="0" borderId="22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24" fillId="0" borderId="38" xfId="1" applyFont="1" applyBorder="1" applyAlignment="1">
      <alignment horizontal="center" vertical="center"/>
    </xf>
    <xf numFmtId="0" fontId="24" fillId="0" borderId="37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24" borderId="10" xfId="1" applyFont="1" applyFill="1" applyBorder="1" applyAlignment="1">
      <alignment horizontal="center" vertical="center"/>
    </xf>
    <xf numFmtId="0" fontId="24" fillId="24" borderId="12" xfId="1" applyFont="1" applyFill="1" applyBorder="1" applyAlignment="1">
      <alignment horizontal="center" vertical="center"/>
    </xf>
    <xf numFmtId="0" fontId="24" fillId="24" borderId="44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6" fillId="0" borderId="32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3" fillId="24" borderId="22" xfId="1" applyFont="1" applyFill="1" applyBorder="1" applyAlignment="1">
      <alignment horizontal="center" vertical="center"/>
    </xf>
    <xf numFmtId="0" fontId="3" fillId="24" borderId="34" xfId="1" applyFont="1" applyFill="1" applyBorder="1" applyAlignment="1">
      <alignment horizontal="center" vertical="center"/>
    </xf>
    <xf numFmtId="0" fontId="3" fillId="24" borderId="35" xfId="1" applyFont="1" applyFill="1" applyBorder="1" applyAlignment="1">
      <alignment horizontal="center" vertical="center"/>
    </xf>
    <xf numFmtId="0" fontId="28" fillId="24" borderId="10" xfId="1" applyFont="1" applyFill="1" applyBorder="1" applyAlignment="1">
      <alignment horizontal="center" vertical="center"/>
    </xf>
    <xf numFmtId="0" fontId="28" fillId="24" borderId="44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3" fillId="0" borderId="22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3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29" fillId="0" borderId="38" xfId="1" applyFont="1" applyBorder="1" applyAlignment="1">
      <alignment horizontal="center"/>
    </xf>
    <xf numFmtId="0" fontId="3" fillId="24" borderId="13" xfId="1" applyFont="1" applyFill="1" applyBorder="1" applyAlignment="1">
      <alignment horizontal="center" vertical="center"/>
    </xf>
    <xf numFmtId="0" fontId="3" fillId="24" borderId="12" xfId="1" applyFont="1" applyFill="1" applyBorder="1" applyAlignment="1">
      <alignment horizontal="center" vertical="center"/>
    </xf>
    <xf numFmtId="0" fontId="3" fillId="24" borderId="14" xfId="1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6" fillId="27" borderId="34" xfId="0" applyFont="1" applyFill="1" applyBorder="1" applyAlignment="1">
      <alignment horizontal="center"/>
    </xf>
    <xf numFmtId="0" fontId="26" fillId="27" borderId="0" xfId="0" applyFont="1" applyFill="1" applyBorder="1" applyAlignment="1">
      <alignment horizontal="center"/>
    </xf>
    <xf numFmtId="0" fontId="26" fillId="27" borderId="40" xfId="0" applyFont="1" applyFill="1" applyBorder="1" applyAlignment="1">
      <alignment horizontal="center"/>
    </xf>
    <xf numFmtId="0" fontId="26" fillId="0" borderId="29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3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24" fillId="0" borderId="38" xfId="1" applyFont="1" applyFill="1" applyBorder="1" applyAlignment="1">
      <alignment horizontal="center" vertical="center" wrapText="1"/>
    </xf>
    <xf numFmtId="16" fontId="24" fillId="0" borderId="39" xfId="1" quotePrefix="1" applyNumberFormat="1" applyFont="1" applyFill="1" applyBorder="1" applyAlignment="1">
      <alignment horizontal="center" vertical="center" wrapText="1"/>
    </xf>
    <xf numFmtId="0" fontId="24" fillId="0" borderId="15" xfId="1" applyFont="1" applyFill="1" applyBorder="1" applyAlignment="1">
      <alignment horizontal="center" vertical="center" wrapText="1"/>
    </xf>
    <xf numFmtId="0" fontId="24" fillId="0" borderId="25" xfId="1" applyFont="1" applyFill="1" applyBorder="1" applyAlignment="1">
      <alignment horizontal="center" vertical="center" wrapText="1"/>
    </xf>
    <xf numFmtId="0" fontId="28" fillId="25" borderId="51" xfId="1" applyFont="1" applyFill="1" applyBorder="1" applyAlignment="1">
      <alignment horizontal="center" vertical="center" textRotation="90" wrapText="1"/>
    </xf>
    <xf numFmtId="0" fontId="28" fillId="0" borderId="51" xfId="1" applyFont="1" applyFill="1" applyBorder="1" applyAlignment="1">
      <alignment horizontal="center" vertical="center" textRotation="90" wrapText="1"/>
    </xf>
    <xf numFmtId="0" fontId="28" fillId="28" borderId="51" xfId="1" applyFont="1" applyFill="1" applyBorder="1" applyAlignment="1">
      <alignment horizontal="center" vertical="center" textRotation="90" wrapText="1"/>
    </xf>
    <xf numFmtId="0" fontId="28" fillId="29" borderId="53" xfId="1" applyFont="1" applyFill="1" applyBorder="1" applyAlignment="1">
      <alignment horizontal="center" vertical="center" textRotation="90" wrapText="1"/>
    </xf>
    <xf numFmtId="0" fontId="28" fillId="0" borderId="53" xfId="1" applyFont="1" applyFill="1" applyBorder="1" applyAlignment="1">
      <alignment horizontal="center" vertical="center" textRotation="90" wrapText="1"/>
    </xf>
    <xf numFmtId="0" fontId="28" fillId="25" borderId="43" xfId="1" applyFont="1" applyFill="1" applyBorder="1" applyAlignment="1">
      <alignment horizontal="center" vertical="center" textRotation="90" wrapText="1"/>
    </xf>
    <xf numFmtId="0" fontId="28" fillId="0" borderId="43" xfId="1" applyFont="1" applyFill="1" applyBorder="1" applyAlignment="1">
      <alignment horizontal="center" vertical="center" textRotation="90" wrapText="1"/>
    </xf>
    <xf numFmtId="0" fontId="28" fillId="28" borderId="43" xfId="1" applyFont="1" applyFill="1" applyBorder="1" applyAlignment="1">
      <alignment horizontal="center" vertical="center" textRotation="90" wrapText="1"/>
    </xf>
    <xf numFmtId="0" fontId="28" fillId="29" borderId="36" xfId="1" applyFont="1" applyFill="1" applyBorder="1" applyAlignment="1">
      <alignment horizontal="center" vertical="center" textRotation="90" wrapText="1"/>
    </xf>
    <xf numFmtId="0" fontId="28" fillId="0" borderId="36" xfId="1" applyFont="1" applyFill="1" applyBorder="1" applyAlignment="1">
      <alignment horizontal="center" vertical="center" textRotation="90" wrapText="1"/>
    </xf>
    <xf numFmtId="0" fontId="28" fillId="25" borderId="20" xfId="1" applyFont="1" applyFill="1" applyBorder="1" applyAlignment="1">
      <alignment horizontal="center" vertical="center" textRotation="90" wrapText="1"/>
    </xf>
    <xf numFmtId="0" fontId="28" fillId="0" borderId="20" xfId="1" applyFont="1" applyFill="1" applyBorder="1" applyAlignment="1">
      <alignment horizontal="center" vertical="center" textRotation="90" wrapText="1"/>
    </xf>
    <xf numFmtId="0" fontId="28" fillId="28" borderId="20" xfId="1" applyFont="1" applyFill="1" applyBorder="1" applyAlignment="1">
      <alignment horizontal="center" vertical="center" textRotation="90" wrapText="1"/>
    </xf>
    <xf numFmtId="0" fontId="28" fillId="29" borderId="21" xfId="1" applyFont="1" applyFill="1" applyBorder="1" applyAlignment="1">
      <alignment horizontal="center" vertical="center" textRotation="90" wrapText="1"/>
    </xf>
    <xf numFmtId="0" fontId="28" fillId="0" borderId="21" xfId="1" applyFont="1" applyFill="1" applyBorder="1" applyAlignment="1">
      <alignment horizontal="center" vertical="center" textRotation="90" wrapText="1"/>
    </xf>
  </cellXfs>
  <cellStyles count="4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colors>
    <mruColors>
      <color rgb="FF44FA2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4</xdr:row>
          <xdr:rowOff>171450</xdr:rowOff>
        </xdr:from>
        <xdr:to>
          <xdr:col>1</xdr:col>
          <xdr:colOff>1209675</xdr:colOff>
          <xdr:row>5</xdr:row>
          <xdr:rowOff>790575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7"/>
  <sheetViews>
    <sheetView tabSelected="1" zoomScale="142" zoomScaleNormal="142" workbookViewId="0">
      <selection activeCell="I5" sqref="I5:I7"/>
    </sheetView>
  </sheetViews>
  <sheetFormatPr defaultColWidth="9.140625" defaultRowHeight="15" x14ac:dyDescent="0.25"/>
  <cols>
    <col min="1" max="1" width="3.5703125" customWidth="1"/>
    <col min="2" max="2" width="26.7109375" customWidth="1"/>
    <col min="3" max="6" width="2.85546875" customWidth="1"/>
    <col min="7" max="7" width="3.42578125" customWidth="1"/>
    <col min="8" max="13" width="2.85546875" customWidth="1"/>
    <col min="14" max="14" width="3.5703125" customWidth="1"/>
    <col min="15" max="16" width="3.42578125" customWidth="1"/>
    <col min="17" max="20" width="2.85546875" customWidth="1"/>
    <col min="21" max="23" width="3.42578125" customWidth="1"/>
    <col min="24" max="31" width="2.85546875" customWidth="1"/>
    <col min="32" max="32" width="3.42578125" customWidth="1"/>
    <col min="33" max="33" width="2.85546875" customWidth="1"/>
    <col min="34" max="34" width="3.42578125" customWidth="1"/>
    <col min="35" max="35" width="3.85546875" customWidth="1"/>
  </cols>
  <sheetData>
    <row r="1" spans="1:35" ht="15.75" customHeight="1" thickBot="1" x14ac:dyDescent="0.3">
      <c r="A1" s="104" t="s">
        <v>68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1"/>
      <c r="AD1" s="102"/>
      <c r="AE1" s="102"/>
      <c r="AF1" s="102"/>
      <c r="AG1" s="102"/>
      <c r="AH1" s="102"/>
      <c r="AI1" s="103"/>
    </row>
    <row r="2" spans="1:35" ht="16.5" customHeight="1" thickBot="1" x14ac:dyDescent="0.3">
      <c r="A2" s="35" t="s">
        <v>64</v>
      </c>
      <c r="B2" s="36"/>
      <c r="C2" s="46" t="s">
        <v>54</v>
      </c>
      <c r="D2" s="47"/>
      <c r="E2" s="47"/>
      <c r="F2" s="47"/>
      <c r="G2" s="48"/>
      <c r="H2" s="47"/>
      <c r="I2" s="47"/>
      <c r="J2" s="47"/>
      <c r="K2" s="47"/>
      <c r="L2" s="47"/>
      <c r="M2" s="47"/>
      <c r="N2" s="47"/>
      <c r="O2" s="47"/>
      <c r="P2" s="48"/>
      <c r="Q2" s="46" t="s">
        <v>53</v>
      </c>
      <c r="R2" s="47"/>
      <c r="S2" s="47"/>
      <c r="T2" s="48"/>
      <c r="U2" s="46"/>
      <c r="V2" s="47"/>
      <c r="W2" s="47"/>
      <c r="X2" s="47"/>
      <c r="Y2" s="47"/>
      <c r="Z2" s="47"/>
      <c r="AA2" s="47"/>
      <c r="AB2" s="48"/>
      <c r="AC2" s="46" t="s">
        <v>55</v>
      </c>
      <c r="AD2" s="47"/>
      <c r="AE2" s="48"/>
      <c r="AF2" s="46"/>
      <c r="AG2" s="47"/>
      <c r="AH2" s="47"/>
      <c r="AI2" s="48"/>
    </row>
    <row r="3" spans="1:35" ht="15.75" customHeight="1" thickBot="1" x14ac:dyDescent="0.3">
      <c r="A3" s="37" t="s">
        <v>65</v>
      </c>
      <c r="B3" s="38"/>
      <c r="C3" s="89" t="s">
        <v>0</v>
      </c>
      <c r="D3" s="90"/>
      <c r="E3" s="90"/>
      <c r="F3" s="90"/>
      <c r="G3" s="91"/>
      <c r="H3" s="72" t="s">
        <v>1</v>
      </c>
      <c r="I3" s="72"/>
      <c r="J3" s="72"/>
      <c r="K3" s="72"/>
      <c r="L3" s="72"/>
      <c r="M3" s="72"/>
      <c r="N3" s="72"/>
      <c r="O3" s="72"/>
      <c r="P3" s="73"/>
      <c r="Q3" s="71" t="s">
        <v>2</v>
      </c>
      <c r="R3" s="72"/>
      <c r="S3" s="72"/>
      <c r="T3" s="72"/>
      <c r="U3" s="73"/>
      <c r="V3" s="80" t="s">
        <v>3</v>
      </c>
      <c r="W3" s="81"/>
      <c r="X3" s="81"/>
      <c r="Y3" s="81"/>
      <c r="Z3" s="81"/>
      <c r="AA3" s="81"/>
      <c r="AB3" s="81"/>
      <c r="AC3" s="81"/>
      <c r="AD3" s="81"/>
      <c r="AE3" s="82"/>
      <c r="AF3" s="86"/>
      <c r="AG3" s="86"/>
      <c r="AH3" s="86"/>
      <c r="AI3" s="87"/>
    </row>
    <row r="4" spans="1:35" ht="15.75" customHeight="1" thickBot="1" x14ac:dyDescent="0.3">
      <c r="A4" s="37" t="s">
        <v>66</v>
      </c>
      <c r="B4" s="38"/>
      <c r="C4" s="18" t="s">
        <v>4</v>
      </c>
      <c r="D4" s="19" t="s">
        <v>5</v>
      </c>
      <c r="E4" s="74" t="s">
        <v>6</v>
      </c>
      <c r="F4" s="75"/>
      <c r="G4" s="20"/>
      <c r="H4" s="18" t="s">
        <v>7</v>
      </c>
      <c r="I4" s="19" t="s">
        <v>8</v>
      </c>
      <c r="J4" s="62" t="s">
        <v>67</v>
      </c>
      <c r="K4" s="63"/>
      <c r="L4" s="63"/>
      <c r="M4" s="63"/>
      <c r="N4" s="64"/>
      <c r="O4" s="21"/>
      <c r="P4" s="22"/>
      <c r="Q4" s="14" t="s">
        <v>9</v>
      </c>
      <c r="R4" s="15" t="s">
        <v>10</v>
      </c>
      <c r="S4" s="59" t="s">
        <v>44</v>
      </c>
      <c r="T4" s="59"/>
      <c r="U4" s="17"/>
      <c r="V4" s="16" t="s">
        <v>11</v>
      </c>
      <c r="W4" s="88"/>
      <c r="X4" s="88"/>
      <c r="Y4" s="59" t="s">
        <v>12</v>
      </c>
      <c r="Z4" s="59"/>
      <c r="AA4" s="59"/>
      <c r="AB4" s="59"/>
      <c r="AC4" s="59"/>
      <c r="AD4" s="59"/>
      <c r="AE4" s="85"/>
      <c r="AF4" s="83" t="s">
        <v>57</v>
      </c>
      <c r="AG4" s="83"/>
      <c r="AH4" s="83"/>
      <c r="AI4" s="84"/>
    </row>
    <row r="5" spans="1:35" ht="15" customHeight="1" x14ac:dyDescent="0.25">
      <c r="A5" s="37"/>
      <c r="B5" s="38"/>
      <c r="C5" s="110" t="s">
        <v>13</v>
      </c>
      <c r="D5" s="111" t="s">
        <v>14</v>
      </c>
      <c r="E5" s="111" t="s">
        <v>15</v>
      </c>
      <c r="F5" s="111" t="s">
        <v>16</v>
      </c>
      <c r="G5" s="111" t="s">
        <v>17</v>
      </c>
      <c r="H5" s="110" t="s">
        <v>18</v>
      </c>
      <c r="I5" s="112" t="s">
        <v>19</v>
      </c>
      <c r="J5" s="112" t="s">
        <v>20</v>
      </c>
      <c r="K5" s="112" t="s">
        <v>21</v>
      </c>
      <c r="L5" s="112" t="s">
        <v>22</v>
      </c>
      <c r="M5" s="112" t="s">
        <v>23</v>
      </c>
      <c r="N5" s="112" t="s">
        <v>24</v>
      </c>
      <c r="O5" s="111" t="s">
        <v>25</v>
      </c>
      <c r="P5" s="111" t="s">
        <v>26</v>
      </c>
      <c r="Q5" s="110" t="s">
        <v>27</v>
      </c>
      <c r="R5" s="111" t="s">
        <v>28</v>
      </c>
      <c r="S5" s="111" t="s">
        <v>29</v>
      </c>
      <c r="T5" s="111" t="s">
        <v>30</v>
      </c>
      <c r="U5" s="111" t="s">
        <v>31</v>
      </c>
      <c r="V5" s="110" t="s">
        <v>32</v>
      </c>
      <c r="W5" s="113" t="s">
        <v>56</v>
      </c>
      <c r="X5" s="113" t="s">
        <v>40</v>
      </c>
      <c r="Y5" s="110" t="s">
        <v>33</v>
      </c>
      <c r="Z5" s="112" t="s">
        <v>34</v>
      </c>
      <c r="AA5" s="112" t="s">
        <v>58</v>
      </c>
      <c r="AB5" s="112" t="s">
        <v>35</v>
      </c>
      <c r="AC5" s="112" t="s">
        <v>36</v>
      </c>
      <c r="AD5" s="112" t="s">
        <v>37</v>
      </c>
      <c r="AE5" s="112" t="s">
        <v>38</v>
      </c>
      <c r="AF5" s="112" t="s">
        <v>39</v>
      </c>
      <c r="AG5" s="111" t="s">
        <v>40</v>
      </c>
      <c r="AH5" s="111" t="s">
        <v>41</v>
      </c>
      <c r="AI5" s="114" t="s">
        <v>42</v>
      </c>
    </row>
    <row r="6" spans="1:35" ht="86.25" customHeight="1" thickBot="1" x14ac:dyDescent="0.3">
      <c r="A6" s="39"/>
      <c r="B6" s="40"/>
      <c r="C6" s="115"/>
      <c r="D6" s="116"/>
      <c r="E6" s="116"/>
      <c r="F6" s="116"/>
      <c r="G6" s="116"/>
      <c r="H6" s="115"/>
      <c r="I6" s="117"/>
      <c r="J6" s="117"/>
      <c r="K6" s="117"/>
      <c r="L6" s="117"/>
      <c r="M6" s="117"/>
      <c r="N6" s="117"/>
      <c r="O6" s="116"/>
      <c r="P6" s="116"/>
      <c r="Q6" s="115"/>
      <c r="R6" s="116"/>
      <c r="S6" s="116"/>
      <c r="T6" s="116"/>
      <c r="U6" s="116"/>
      <c r="V6" s="115"/>
      <c r="W6" s="118"/>
      <c r="X6" s="118"/>
      <c r="Y6" s="115"/>
      <c r="Z6" s="117"/>
      <c r="AA6" s="117"/>
      <c r="AB6" s="117"/>
      <c r="AC6" s="117"/>
      <c r="AD6" s="117"/>
      <c r="AE6" s="117"/>
      <c r="AF6" s="117"/>
      <c r="AG6" s="116"/>
      <c r="AH6" s="116"/>
      <c r="AI6" s="119"/>
    </row>
    <row r="7" spans="1:35" ht="18.75" customHeight="1" thickBot="1" x14ac:dyDescent="0.3">
      <c r="A7" s="41" t="s">
        <v>63</v>
      </c>
      <c r="B7" s="42"/>
      <c r="C7" s="120"/>
      <c r="D7" s="121"/>
      <c r="E7" s="121"/>
      <c r="F7" s="121"/>
      <c r="G7" s="121"/>
      <c r="H7" s="120"/>
      <c r="I7" s="122"/>
      <c r="J7" s="122"/>
      <c r="K7" s="122"/>
      <c r="L7" s="122"/>
      <c r="M7" s="122"/>
      <c r="N7" s="122"/>
      <c r="O7" s="121"/>
      <c r="P7" s="121"/>
      <c r="Q7" s="120"/>
      <c r="R7" s="121"/>
      <c r="S7" s="121"/>
      <c r="T7" s="121"/>
      <c r="U7" s="121"/>
      <c r="V7" s="120"/>
      <c r="W7" s="123"/>
      <c r="X7" s="123"/>
      <c r="Y7" s="120"/>
      <c r="Z7" s="122"/>
      <c r="AA7" s="122"/>
      <c r="AB7" s="122"/>
      <c r="AC7" s="122"/>
      <c r="AD7" s="122"/>
      <c r="AE7" s="122"/>
      <c r="AF7" s="122"/>
      <c r="AG7" s="121"/>
      <c r="AH7" s="121"/>
      <c r="AI7" s="124"/>
    </row>
    <row r="8" spans="1:35" ht="15.75" thickBot="1" x14ac:dyDescent="0.3">
      <c r="A8" s="60" t="s">
        <v>43</v>
      </c>
      <c r="B8" s="61"/>
      <c r="C8" s="9">
        <v>15</v>
      </c>
      <c r="D8" s="10">
        <v>30</v>
      </c>
      <c r="E8" s="10">
        <v>30</v>
      </c>
      <c r="F8" s="10">
        <v>25</v>
      </c>
      <c r="G8" s="4">
        <v>100</v>
      </c>
      <c r="H8" s="9">
        <v>15</v>
      </c>
      <c r="I8" s="23">
        <v>20</v>
      </c>
      <c r="J8" s="23">
        <v>20</v>
      </c>
      <c r="K8" s="23">
        <v>15</v>
      </c>
      <c r="L8" s="23">
        <v>10</v>
      </c>
      <c r="M8" s="23">
        <v>20</v>
      </c>
      <c r="N8" s="23">
        <v>10</v>
      </c>
      <c r="O8" s="10">
        <v>110</v>
      </c>
      <c r="P8" s="5">
        <v>100</v>
      </c>
      <c r="Q8" s="9">
        <v>15</v>
      </c>
      <c r="R8" s="10">
        <v>20</v>
      </c>
      <c r="S8" s="10">
        <v>35</v>
      </c>
      <c r="T8" s="10">
        <v>30</v>
      </c>
      <c r="U8" s="13">
        <v>100</v>
      </c>
      <c r="V8" s="11">
        <v>15</v>
      </c>
      <c r="W8" s="33">
        <v>315</v>
      </c>
      <c r="X8" s="33">
        <v>40</v>
      </c>
      <c r="Y8" s="12">
        <v>60</v>
      </c>
      <c r="Z8" s="23">
        <v>30</v>
      </c>
      <c r="AA8" s="23">
        <v>15</v>
      </c>
      <c r="AB8" s="23">
        <v>15</v>
      </c>
      <c r="AC8" s="23">
        <v>10</v>
      </c>
      <c r="AD8" s="23">
        <v>20</v>
      </c>
      <c r="AE8" s="24">
        <v>10</v>
      </c>
      <c r="AF8" s="25">
        <v>100</v>
      </c>
      <c r="AG8" s="106">
        <v>60</v>
      </c>
      <c r="AH8" s="106">
        <v>100</v>
      </c>
      <c r="AI8" s="107" t="s">
        <v>62</v>
      </c>
    </row>
    <row r="9" spans="1:35" x14ac:dyDescent="0.25">
      <c r="A9" s="6">
        <v>1</v>
      </c>
      <c r="B9" s="7"/>
      <c r="C9" s="27"/>
      <c r="D9" s="28"/>
      <c r="E9" s="28"/>
      <c r="F9" s="28"/>
      <c r="G9" s="1">
        <f>SUM(C9:F9)</f>
        <v>0</v>
      </c>
      <c r="H9" s="27"/>
      <c r="I9" s="29"/>
      <c r="J9" s="29"/>
      <c r="K9" s="29"/>
      <c r="L9" s="29"/>
      <c r="M9" s="29"/>
      <c r="N9" s="29"/>
      <c r="O9" s="28">
        <f>SUM(H9:N9)</f>
        <v>0</v>
      </c>
      <c r="P9" s="3">
        <f>ROUND(O9*100/110,0)</f>
        <v>0</v>
      </c>
      <c r="Q9" s="27"/>
      <c r="R9" s="28"/>
      <c r="S9" s="28"/>
      <c r="T9" s="28"/>
      <c r="U9" s="2">
        <f>SUM(Q9:T9)</f>
        <v>0</v>
      </c>
      <c r="V9" s="30"/>
      <c r="W9" s="34">
        <f>G9+P9+U9+V9</f>
        <v>0</v>
      </c>
      <c r="X9" s="34">
        <f>ROUND(W9*40/315,0)</f>
        <v>0</v>
      </c>
      <c r="Y9" s="31">
        <f>C9+H9+Q9+V9</f>
        <v>0</v>
      </c>
      <c r="Z9" s="29">
        <f>ROUND(Y9/2,0)</f>
        <v>0</v>
      </c>
      <c r="AA9" s="29"/>
      <c r="AB9" s="29"/>
      <c r="AC9" s="29"/>
      <c r="AD9" s="29"/>
      <c r="AE9" s="32"/>
      <c r="AF9" s="26">
        <f>SUM(Z9:AE9)</f>
        <v>0</v>
      </c>
      <c r="AG9" s="108">
        <f>ROUND(AF9*60/100,0)</f>
        <v>0</v>
      </c>
      <c r="AH9" s="108">
        <f>X9+AG9</f>
        <v>0</v>
      </c>
      <c r="AI9" s="109">
        <f>IF(AH9&gt;=80,7,IF(AH9&gt;=70,6,IF(AH9&gt;=60,5,IF(AH9&gt;=50,4,IF(AH9&gt;=40,3,IF(AH9&gt;=30,2,1))))))</f>
        <v>1</v>
      </c>
    </row>
    <row r="10" spans="1:35" x14ac:dyDescent="0.25">
      <c r="A10" s="6">
        <f>A9+1</f>
        <v>2</v>
      </c>
      <c r="B10" s="8"/>
      <c r="C10" s="27"/>
      <c r="D10" s="28"/>
      <c r="E10" s="28"/>
      <c r="F10" s="28"/>
      <c r="G10" s="1">
        <f>SUM(C10:F10)</f>
        <v>0</v>
      </c>
      <c r="H10" s="27"/>
      <c r="I10" s="29"/>
      <c r="J10" s="29"/>
      <c r="K10" s="29"/>
      <c r="L10" s="29"/>
      <c r="M10" s="29"/>
      <c r="N10" s="29"/>
      <c r="O10" s="28">
        <f>SUM(H10:N10)</f>
        <v>0</v>
      </c>
      <c r="P10" s="3">
        <f>ROUND(O10*100/110,0)</f>
        <v>0</v>
      </c>
      <c r="Q10" s="27"/>
      <c r="R10" s="28"/>
      <c r="S10" s="28"/>
      <c r="T10" s="28"/>
      <c r="U10" s="2">
        <f>SUM(Q10:T10)</f>
        <v>0</v>
      </c>
      <c r="V10" s="30"/>
      <c r="W10" s="34">
        <f>G10+P10+U10+V10</f>
        <v>0</v>
      </c>
      <c r="X10" s="34">
        <f>ROUND(W10*40/315,0)</f>
        <v>0</v>
      </c>
      <c r="Y10" s="31">
        <f>C10+H10+Q10+V10</f>
        <v>0</v>
      </c>
      <c r="Z10" s="29">
        <f>ROUND(Y10/2,0)</f>
        <v>0</v>
      </c>
      <c r="AA10" s="29"/>
      <c r="AB10" s="29"/>
      <c r="AC10" s="29"/>
      <c r="AD10" s="29"/>
      <c r="AE10" s="32"/>
      <c r="AF10" s="26">
        <f>SUM(Z10:AE10)</f>
        <v>0</v>
      </c>
      <c r="AG10" s="108">
        <f>ROUND(AF10*60/100,0)</f>
        <v>0</v>
      </c>
      <c r="AH10" s="108">
        <f>X10+AG10</f>
        <v>0</v>
      </c>
      <c r="AI10" s="109">
        <f>IF(AH10&gt;=80,7,IF(AH10&gt;=70,6,IF(AH10&gt;=60,5,IF(AH10&gt;=50,4,IF(AH10&gt;=40,3,IF(AH10&gt;=30,2,1))))))</f>
        <v>1</v>
      </c>
    </row>
    <row r="11" spans="1:35" x14ac:dyDescent="0.25">
      <c r="A11" s="6">
        <f t="shared" ref="A11:A38" si="0">A10+1</f>
        <v>3</v>
      </c>
      <c r="B11" s="8"/>
      <c r="C11" s="27"/>
      <c r="D11" s="28"/>
      <c r="E11" s="28"/>
      <c r="F11" s="28"/>
      <c r="G11" s="1">
        <f t="shared" ref="G11:G38" si="1">SUM(C11:F11)</f>
        <v>0</v>
      </c>
      <c r="H11" s="27"/>
      <c r="I11" s="29"/>
      <c r="J11" s="29"/>
      <c r="K11" s="29"/>
      <c r="L11" s="29"/>
      <c r="M11" s="29"/>
      <c r="N11" s="29"/>
      <c r="O11" s="28">
        <f t="shared" ref="O11:O38" si="2">SUM(H11:N11)</f>
        <v>0</v>
      </c>
      <c r="P11" s="3">
        <f t="shared" ref="P11:P38" si="3">ROUND(O11*100/110,0)</f>
        <v>0</v>
      </c>
      <c r="Q11" s="27"/>
      <c r="R11" s="28"/>
      <c r="S11" s="28"/>
      <c r="T11" s="28"/>
      <c r="U11" s="2">
        <f t="shared" ref="U11:U38" si="4">SUM(Q11:T11)</f>
        <v>0</v>
      </c>
      <c r="V11" s="30"/>
      <c r="W11" s="34">
        <f t="shared" ref="W11:W38" si="5">G11+P11+U11+V11</f>
        <v>0</v>
      </c>
      <c r="X11" s="34">
        <f t="shared" ref="X11:X38" si="6">ROUND(W11*40/315,0)</f>
        <v>0</v>
      </c>
      <c r="Y11" s="31">
        <f t="shared" ref="Y11:Y38" si="7">C11+H11+Q11+V11</f>
        <v>0</v>
      </c>
      <c r="Z11" s="29">
        <f t="shared" ref="Z11:Z38" si="8">ROUND(Y11/2,0)</f>
        <v>0</v>
      </c>
      <c r="AA11" s="29"/>
      <c r="AB11" s="29"/>
      <c r="AC11" s="29"/>
      <c r="AD11" s="29"/>
      <c r="AE11" s="32"/>
      <c r="AF11" s="26">
        <f t="shared" ref="AF11:AF38" si="9">SUM(Z11:AE11)</f>
        <v>0</v>
      </c>
      <c r="AG11" s="108">
        <f t="shared" ref="AG11:AG38" si="10">ROUND(AF11*60/100,0)</f>
        <v>0</v>
      </c>
      <c r="AH11" s="108">
        <f t="shared" ref="AH11:AH38" si="11">X11+AG11</f>
        <v>0</v>
      </c>
      <c r="AI11" s="109">
        <f t="shared" ref="AI11:AI38" si="12">IF(AH11&gt;=80,7,IF(AH11&gt;=70,6,IF(AH11&gt;=60,5,IF(AH11&gt;=50,4,IF(AH11&gt;=40,3,IF(AH11&gt;=30,2,1))))))</f>
        <v>1</v>
      </c>
    </row>
    <row r="12" spans="1:35" x14ac:dyDescent="0.25">
      <c r="A12" s="6">
        <f t="shared" si="0"/>
        <v>4</v>
      </c>
      <c r="B12" s="8"/>
      <c r="C12" s="27"/>
      <c r="D12" s="28"/>
      <c r="E12" s="28"/>
      <c r="F12" s="28"/>
      <c r="G12" s="1">
        <f t="shared" si="1"/>
        <v>0</v>
      </c>
      <c r="H12" s="27"/>
      <c r="I12" s="29"/>
      <c r="J12" s="29"/>
      <c r="K12" s="29"/>
      <c r="L12" s="29"/>
      <c r="M12" s="29"/>
      <c r="N12" s="29"/>
      <c r="O12" s="28">
        <f t="shared" si="2"/>
        <v>0</v>
      </c>
      <c r="P12" s="3">
        <f t="shared" si="3"/>
        <v>0</v>
      </c>
      <c r="Q12" s="27"/>
      <c r="R12" s="28"/>
      <c r="S12" s="28"/>
      <c r="T12" s="28"/>
      <c r="U12" s="2">
        <f t="shared" si="4"/>
        <v>0</v>
      </c>
      <c r="V12" s="30"/>
      <c r="W12" s="34">
        <f t="shared" si="5"/>
        <v>0</v>
      </c>
      <c r="X12" s="34">
        <f t="shared" si="6"/>
        <v>0</v>
      </c>
      <c r="Y12" s="31">
        <f t="shared" si="7"/>
        <v>0</v>
      </c>
      <c r="Z12" s="29">
        <f t="shared" si="8"/>
        <v>0</v>
      </c>
      <c r="AA12" s="29"/>
      <c r="AB12" s="29"/>
      <c r="AC12" s="29"/>
      <c r="AD12" s="29"/>
      <c r="AE12" s="32"/>
      <c r="AF12" s="26">
        <f t="shared" si="9"/>
        <v>0</v>
      </c>
      <c r="AG12" s="108">
        <f t="shared" si="10"/>
        <v>0</v>
      </c>
      <c r="AH12" s="108">
        <f t="shared" si="11"/>
        <v>0</v>
      </c>
      <c r="AI12" s="109">
        <f t="shared" si="12"/>
        <v>1</v>
      </c>
    </row>
    <row r="13" spans="1:35" x14ac:dyDescent="0.25">
      <c r="A13" s="6">
        <f t="shared" si="0"/>
        <v>5</v>
      </c>
      <c r="B13" s="8"/>
      <c r="C13" s="27"/>
      <c r="D13" s="28"/>
      <c r="E13" s="28"/>
      <c r="F13" s="28"/>
      <c r="G13" s="1">
        <f t="shared" si="1"/>
        <v>0</v>
      </c>
      <c r="H13" s="27"/>
      <c r="I13" s="29"/>
      <c r="J13" s="29"/>
      <c r="K13" s="29"/>
      <c r="L13" s="29"/>
      <c r="M13" s="29"/>
      <c r="N13" s="29"/>
      <c r="O13" s="28">
        <f t="shared" si="2"/>
        <v>0</v>
      </c>
      <c r="P13" s="3">
        <f t="shared" si="3"/>
        <v>0</v>
      </c>
      <c r="Q13" s="27"/>
      <c r="R13" s="28"/>
      <c r="S13" s="28"/>
      <c r="T13" s="28"/>
      <c r="U13" s="2">
        <f t="shared" si="4"/>
        <v>0</v>
      </c>
      <c r="V13" s="30"/>
      <c r="W13" s="34">
        <f t="shared" si="5"/>
        <v>0</v>
      </c>
      <c r="X13" s="34">
        <f t="shared" si="6"/>
        <v>0</v>
      </c>
      <c r="Y13" s="31">
        <f t="shared" si="7"/>
        <v>0</v>
      </c>
      <c r="Z13" s="29">
        <f t="shared" si="8"/>
        <v>0</v>
      </c>
      <c r="AA13" s="29"/>
      <c r="AB13" s="29"/>
      <c r="AC13" s="29"/>
      <c r="AD13" s="29"/>
      <c r="AE13" s="32"/>
      <c r="AF13" s="26">
        <f t="shared" si="9"/>
        <v>0</v>
      </c>
      <c r="AG13" s="108">
        <f t="shared" si="10"/>
        <v>0</v>
      </c>
      <c r="AH13" s="108">
        <f t="shared" si="11"/>
        <v>0</v>
      </c>
      <c r="AI13" s="109">
        <f t="shared" si="12"/>
        <v>1</v>
      </c>
    </row>
    <row r="14" spans="1:35" x14ac:dyDescent="0.25">
      <c r="A14" s="6">
        <f t="shared" si="0"/>
        <v>6</v>
      </c>
      <c r="B14" s="8"/>
      <c r="C14" s="27"/>
      <c r="D14" s="28"/>
      <c r="E14" s="28"/>
      <c r="F14" s="28"/>
      <c r="G14" s="1">
        <f t="shared" si="1"/>
        <v>0</v>
      </c>
      <c r="H14" s="27"/>
      <c r="I14" s="29"/>
      <c r="J14" s="29"/>
      <c r="K14" s="29"/>
      <c r="L14" s="29"/>
      <c r="M14" s="29"/>
      <c r="N14" s="29"/>
      <c r="O14" s="28">
        <f t="shared" si="2"/>
        <v>0</v>
      </c>
      <c r="P14" s="3">
        <f t="shared" si="3"/>
        <v>0</v>
      </c>
      <c r="Q14" s="27"/>
      <c r="R14" s="28"/>
      <c r="S14" s="28"/>
      <c r="T14" s="28"/>
      <c r="U14" s="2">
        <f t="shared" si="4"/>
        <v>0</v>
      </c>
      <c r="V14" s="30"/>
      <c r="W14" s="34">
        <f t="shared" si="5"/>
        <v>0</v>
      </c>
      <c r="X14" s="34">
        <f t="shared" si="6"/>
        <v>0</v>
      </c>
      <c r="Y14" s="31">
        <f t="shared" si="7"/>
        <v>0</v>
      </c>
      <c r="Z14" s="29">
        <f t="shared" si="8"/>
        <v>0</v>
      </c>
      <c r="AA14" s="29"/>
      <c r="AB14" s="29"/>
      <c r="AC14" s="29"/>
      <c r="AD14" s="29"/>
      <c r="AE14" s="32"/>
      <c r="AF14" s="26">
        <f t="shared" si="9"/>
        <v>0</v>
      </c>
      <c r="AG14" s="108">
        <f t="shared" si="10"/>
        <v>0</v>
      </c>
      <c r="AH14" s="108">
        <f t="shared" si="11"/>
        <v>0</v>
      </c>
      <c r="AI14" s="109">
        <f t="shared" si="12"/>
        <v>1</v>
      </c>
    </row>
    <row r="15" spans="1:35" x14ac:dyDescent="0.25">
      <c r="A15" s="6">
        <f t="shared" si="0"/>
        <v>7</v>
      </c>
      <c r="B15" s="8"/>
      <c r="C15" s="27"/>
      <c r="D15" s="28"/>
      <c r="E15" s="28"/>
      <c r="F15" s="28"/>
      <c r="G15" s="1">
        <f t="shared" si="1"/>
        <v>0</v>
      </c>
      <c r="H15" s="27"/>
      <c r="I15" s="29"/>
      <c r="J15" s="29"/>
      <c r="K15" s="29"/>
      <c r="L15" s="29"/>
      <c r="M15" s="29"/>
      <c r="N15" s="29"/>
      <c r="O15" s="28">
        <f t="shared" si="2"/>
        <v>0</v>
      </c>
      <c r="P15" s="3">
        <f t="shared" si="3"/>
        <v>0</v>
      </c>
      <c r="Q15" s="27"/>
      <c r="R15" s="28"/>
      <c r="S15" s="28"/>
      <c r="T15" s="28"/>
      <c r="U15" s="2">
        <f t="shared" si="4"/>
        <v>0</v>
      </c>
      <c r="V15" s="30"/>
      <c r="W15" s="34">
        <f t="shared" si="5"/>
        <v>0</v>
      </c>
      <c r="X15" s="34">
        <f t="shared" si="6"/>
        <v>0</v>
      </c>
      <c r="Y15" s="31">
        <f t="shared" si="7"/>
        <v>0</v>
      </c>
      <c r="Z15" s="29">
        <f t="shared" si="8"/>
        <v>0</v>
      </c>
      <c r="AA15" s="29"/>
      <c r="AB15" s="29"/>
      <c r="AC15" s="29"/>
      <c r="AD15" s="29"/>
      <c r="AE15" s="32"/>
      <c r="AF15" s="26">
        <f t="shared" si="9"/>
        <v>0</v>
      </c>
      <c r="AG15" s="108">
        <f t="shared" si="10"/>
        <v>0</v>
      </c>
      <c r="AH15" s="108">
        <f t="shared" si="11"/>
        <v>0</v>
      </c>
      <c r="AI15" s="109">
        <f t="shared" si="12"/>
        <v>1</v>
      </c>
    </row>
    <row r="16" spans="1:35" x14ac:dyDescent="0.25">
      <c r="A16" s="6">
        <f t="shared" si="0"/>
        <v>8</v>
      </c>
      <c r="B16" s="8"/>
      <c r="C16" s="27"/>
      <c r="D16" s="28"/>
      <c r="E16" s="28"/>
      <c r="F16" s="28"/>
      <c r="G16" s="1">
        <f t="shared" si="1"/>
        <v>0</v>
      </c>
      <c r="H16" s="27"/>
      <c r="I16" s="29"/>
      <c r="J16" s="29"/>
      <c r="K16" s="29"/>
      <c r="L16" s="29"/>
      <c r="M16" s="29"/>
      <c r="N16" s="29"/>
      <c r="O16" s="28">
        <f t="shared" si="2"/>
        <v>0</v>
      </c>
      <c r="P16" s="3">
        <f t="shared" si="3"/>
        <v>0</v>
      </c>
      <c r="Q16" s="27"/>
      <c r="R16" s="28"/>
      <c r="S16" s="28"/>
      <c r="T16" s="28"/>
      <c r="U16" s="2">
        <f t="shared" si="4"/>
        <v>0</v>
      </c>
      <c r="V16" s="30"/>
      <c r="W16" s="34">
        <f t="shared" si="5"/>
        <v>0</v>
      </c>
      <c r="X16" s="34">
        <f t="shared" si="6"/>
        <v>0</v>
      </c>
      <c r="Y16" s="31">
        <f t="shared" si="7"/>
        <v>0</v>
      </c>
      <c r="Z16" s="29">
        <f t="shared" si="8"/>
        <v>0</v>
      </c>
      <c r="AA16" s="29"/>
      <c r="AB16" s="29"/>
      <c r="AC16" s="29"/>
      <c r="AD16" s="29"/>
      <c r="AE16" s="32"/>
      <c r="AF16" s="26">
        <f t="shared" si="9"/>
        <v>0</v>
      </c>
      <c r="AG16" s="108">
        <f t="shared" si="10"/>
        <v>0</v>
      </c>
      <c r="AH16" s="108">
        <f t="shared" si="11"/>
        <v>0</v>
      </c>
      <c r="AI16" s="109">
        <f t="shared" si="12"/>
        <v>1</v>
      </c>
    </row>
    <row r="17" spans="1:35" x14ac:dyDescent="0.25">
      <c r="A17" s="6">
        <f t="shared" si="0"/>
        <v>9</v>
      </c>
      <c r="B17" s="8"/>
      <c r="C17" s="27"/>
      <c r="D17" s="28"/>
      <c r="E17" s="28"/>
      <c r="F17" s="28"/>
      <c r="G17" s="1">
        <f t="shared" si="1"/>
        <v>0</v>
      </c>
      <c r="H17" s="27"/>
      <c r="I17" s="29"/>
      <c r="J17" s="29"/>
      <c r="K17" s="29"/>
      <c r="L17" s="29"/>
      <c r="M17" s="29"/>
      <c r="N17" s="29"/>
      <c r="O17" s="28">
        <f t="shared" si="2"/>
        <v>0</v>
      </c>
      <c r="P17" s="3">
        <f t="shared" si="3"/>
        <v>0</v>
      </c>
      <c r="Q17" s="27"/>
      <c r="R17" s="28"/>
      <c r="S17" s="28"/>
      <c r="T17" s="28"/>
      <c r="U17" s="2">
        <f t="shared" si="4"/>
        <v>0</v>
      </c>
      <c r="V17" s="30"/>
      <c r="W17" s="34">
        <f t="shared" si="5"/>
        <v>0</v>
      </c>
      <c r="X17" s="34">
        <f t="shared" si="6"/>
        <v>0</v>
      </c>
      <c r="Y17" s="31">
        <f t="shared" si="7"/>
        <v>0</v>
      </c>
      <c r="Z17" s="29">
        <f t="shared" si="8"/>
        <v>0</v>
      </c>
      <c r="AA17" s="29"/>
      <c r="AB17" s="29"/>
      <c r="AC17" s="29"/>
      <c r="AD17" s="29"/>
      <c r="AE17" s="32"/>
      <c r="AF17" s="26">
        <f t="shared" si="9"/>
        <v>0</v>
      </c>
      <c r="AG17" s="108">
        <f t="shared" si="10"/>
        <v>0</v>
      </c>
      <c r="AH17" s="108">
        <f t="shared" si="11"/>
        <v>0</v>
      </c>
      <c r="AI17" s="109">
        <f t="shared" si="12"/>
        <v>1</v>
      </c>
    </row>
    <row r="18" spans="1:35" x14ac:dyDescent="0.25">
      <c r="A18" s="6">
        <f t="shared" si="0"/>
        <v>10</v>
      </c>
      <c r="B18" s="8"/>
      <c r="C18" s="27"/>
      <c r="D18" s="28"/>
      <c r="E18" s="28"/>
      <c r="F18" s="28"/>
      <c r="G18" s="1">
        <f t="shared" si="1"/>
        <v>0</v>
      </c>
      <c r="H18" s="27"/>
      <c r="I18" s="29"/>
      <c r="J18" s="29"/>
      <c r="K18" s="29"/>
      <c r="L18" s="29"/>
      <c r="M18" s="29"/>
      <c r="N18" s="29"/>
      <c r="O18" s="28">
        <f t="shared" si="2"/>
        <v>0</v>
      </c>
      <c r="P18" s="3">
        <f t="shared" si="3"/>
        <v>0</v>
      </c>
      <c r="Q18" s="27"/>
      <c r="R18" s="28"/>
      <c r="S18" s="28"/>
      <c r="T18" s="28"/>
      <c r="U18" s="2">
        <f t="shared" si="4"/>
        <v>0</v>
      </c>
      <c r="V18" s="30"/>
      <c r="W18" s="34">
        <f t="shared" si="5"/>
        <v>0</v>
      </c>
      <c r="X18" s="34">
        <f t="shared" si="6"/>
        <v>0</v>
      </c>
      <c r="Y18" s="31">
        <f t="shared" si="7"/>
        <v>0</v>
      </c>
      <c r="Z18" s="29">
        <f t="shared" si="8"/>
        <v>0</v>
      </c>
      <c r="AA18" s="29"/>
      <c r="AB18" s="29"/>
      <c r="AC18" s="29"/>
      <c r="AD18" s="29"/>
      <c r="AE18" s="32"/>
      <c r="AF18" s="26">
        <f t="shared" si="9"/>
        <v>0</v>
      </c>
      <c r="AG18" s="108">
        <f t="shared" si="10"/>
        <v>0</v>
      </c>
      <c r="AH18" s="108">
        <f t="shared" si="11"/>
        <v>0</v>
      </c>
      <c r="AI18" s="109">
        <f t="shared" si="12"/>
        <v>1</v>
      </c>
    </row>
    <row r="19" spans="1:35" x14ac:dyDescent="0.25">
      <c r="A19" s="6">
        <f t="shared" si="0"/>
        <v>11</v>
      </c>
      <c r="B19" s="8"/>
      <c r="C19" s="27"/>
      <c r="D19" s="28"/>
      <c r="E19" s="28"/>
      <c r="F19" s="28"/>
      <c r="G19" s="1">
        <f t="shared" si="1"/>
        <v>0</v>
      </c>
      <c r="H19" s="27"/>
      <c r="I19" s="29"/>
      <c r="J19" s="29"/>
      <c r="K19" s="29"/>
      <c r="L19" s="29"/>
      <c r="M19" s="29"/>
      <c r="N19" s="29"/>
      <c r="O19" s="28">
        <f t="shared" si="2"/>
        <v>0</v>
      </c>
      <c r="P19" s="3">
        <f t="shared" si="3"/>
        <v>0</v>
      </c>
      <c r="Q19" s="27"/>
      <c r="R19" s="28"/>
      <c r="S19" s="28"/>
      <c r="T19" s="28"/>
      <c r="U19" s="2">
        <f t="shared" si="4"/>
        <v>0</v>
      </c>
      <c r="V19" s="30"/>
      <c r="W19" s="34">
        <f t="shared" si="5"/>
        <v>0</v>
      </c>
      <c r="X19" s="34">
        <f t="shared" si="6"/>
        <v>0</v>
      </c>
      <c r="Y19" s="31">
        <f t="shared" si="7"/>
        <v>0</v>
      </c>
      <c r="Z19" s="29">
        <f t="shared" si="8"/>
        <v>0</v>
      </c>
      <c r="AA19" s="29"/>
      <c r="AB19" s="29"/>
      <c r="AC19" s="29"/>
      <c r="AD19" s="29"/>
      <c r="AE19" s="32"/>
      <c r="AF19" s="26">
        <f t="shared" si="9"/>
        <v>0</v>
      </c>
      <c r="AG19" s="108">
        <f t="shared" si="10"/>
        <v>0</v>
      </c>
      <c r="AH19" s="108">
        <f t="shared" si="11"/>
        <v>0</v>
      </c>
      <c r="AI19" s="109">
        <f t="shared" si="12"/>
        <v>1</v>
      </c>
    </row>
    <row r="20" spans="1:35" x14ac:dyDescent="0.25">
      <c r="A20" s="6">
        <f t="shared" si="0"/>
        <v>12</v>
      </c>
      <c r="B20" s="8"/>
      <c r="C20" s="27"/>
      <c r="D20" s="28"/>
      <c r="E20" s="28"/>
      <c r="F20" s="28"/>
      <c r="G20" s="1">
        <f t="shared" si="1"/>
        <v>0</v>
      </c>
      <c r="H20" s="27"/>
      <c r="I20" s="29"/>
      <c r="J20" s="29"/>
      <c r="K20" s="29"/>
      <c r="L20" s="29"/>
      <c r="M20" s="29"/>
      <c r="N20" s="29"/>
      <c r="O20" s="28">
        <f t="shared" si="2"/>
        <v>0</v>
      </c>
      <c r="P20" s="3">
        <f t="shared" si="3"/>
        <v>0</v>
      </c>
      <c r="Q20" s="27"/>
      <c r="R20" s="28"/>
      <c r="S20" s="28"/>
      <c r="T20" s="28"/>
      <c r="U20" s="2">
        <f t="shared" si="4"/>
        <v>0</v>
      </c>
      <c r="V20" s="30"/>
      <c r="W20" s="34">
        <f t="shared" si="5"/>
        <v>0</v>
      </c>
      <c r="X20" s="34">
        <f t="shared" si="6"/>
        <v>0</v>
      </c>
      <c r="Y20" s="31">
        <f t="shared" si="7"/>
        <v>0</v>
      </c>
      <c r="Z20" s="29">
        <f t="shared" si="8"/>
        <v>0</v>
      </c>
      <c r="AA20" s="29"/>
      <c r="AB20" s="29"/>
      <c r="AC20" s="29"/>
      <c r="AD20" s="29"/>
      <c r="AE20" s="32"/>
      <c r="AF20" s="26">
        <f t="shared" si="9"/>
        <v>0</v>
      </c>
      <c r="AG20" s="108">
        <f t="shared" si="10"/>
        <v>0</v>
      </c>
      <c r="AH20" s="108">
        <f t="shared" si="11"/>
        <v>0</v>
      </c>
      <c r="AI20" s="109">
        <f t="shared" si="12"/>
        <v>1</v>
      </c>
    </row>
    <row r="21" spans="1:35" x14ac:dyDescent="0.25">
      <c r="A21" s="6">
        <f t="shared" si="0"/>
        <v>13</v>
      </c>
      <c r="B21" s="8"/>
      <c r="C21" s="27"/>
      <c r="D21" s="28"/>
      <c r="E21" s="28"/>
      <c r="F21" s="28"/>
      <c r="G21" s="1">
        <f t="shared" si="1"/>
        <v>0</v>
      </c>
      <c r="H21" s="27"/>
      <c r="I21" s="29"/>
      <c r="J21" s="29"/>
      <c r="K21" s="29"/>
      <c r="L21" s="29"/>
      <c r="M21" s="29"/>
      <c r="N21" s="29"/>
      <c r="O21" s="28">
        <f t="shared" si="2"/>
        <v>0</v>
      </c>
      <c r="P21" s="3">
        <f t="shared" si="3"/>
        <v>0</v>
      </c>
      <c r="Q21" s="27"/>
      <c r="R21" s="28"/>
      <c r="S21" s="28"/>
      <c r="T21" s="28"/>
      <c r="U21" s="2">
        <f t="shared" si="4"/>
        <v>0</v>
      </c>
      <c r="V21" s="30"/>
      <c r="W21" s="34">
        <f t="shared" si="5"/>
        <v>0</v>
      </c>
      <c r="X21" s="34">
        <f t="shared" si="6"/>
        <v>0</v>
      </c>
      <c r="Y21" s="31">
        <f t="shared" si="7"/>
        <v>0</v>
      </c>
      <c r="Z21" s="29">
        <f t="shared" si="8"/>
        <v>0</v>
      </c>
      <c r="AA21" s="29"/>
      <c r="AB21" s="29"/>
      <c r="AC21" s="29"/>
      <c r="AD21" s="29"/>
      <c r="AE21" s="32"/>
      <c r="AF21" s="26">
        <f t="shared" si="9"/>
        <v>0</v>
      </c>
      <c r="AG21" s="108">
        <f t="shared" si="10"/>
        <v>0</v>
      </c>
      <c r="AH21" s="108">
        <f t="shared" si="11"/>
        <v>0</v>
      </c>
      <c r="AI21" s="109">
        <f t="shared" si="12"/>
        <v>1</v>
      </c>
    </row>
    <row r="22" spans="1:35" x14ac:dyDescent="0.25">
      <c r="A22" s="6">
        <f t="shared" si="0"/>
        <v>14</v>
      </c>
      <c r="B22" s="8"/>
      <c r="C22" s="27"/>
      <c r="D22" s="28"/>
      <c r="E22" s="28"/>
      <c r="F22" s="28"/>
      <c r="G22" s="1">
        <f t="shared" si="1"/>
        <v>0</v>
      </c>
      <c r="H22" s="27"/>
      <c r="I22" s="29"/>
      <c r="J22" s="29"/>
      <c r="K22" s="29"/>
      <c r="L22" s="29"/>
      <c r="M22" s="29"/>
      <c r="N22" s="29"/>
      <c r="O22" s="28">
        <f t="shared" si="2"/>
        <v>0</v>
      </c>
      <c r="P22" s="3">
        <f t="shared" si="3"/>
        <v>0</v>
      </c>
      <c r="Q22" s="27"/>
      <c r="R22" s="28"/>
      <c r="S22" s="28"/>
      <c r="T22" s="28"/>
      <c r="U22" s="2">
        <f t="shared" si="4"/>
        <v>0</v>
      </c>
      <c r="V22" s="30"/>
      <c r="W22" s="34">
        <f t="shared" si="5"/>
        <v>0</v>
      </c>
      <c r="X22" s="34">
        <f t="shared" si="6"/>
        <v>0</v>
      </c>
      <c r="Y22" s="31">
        <f t="shared" si="7"/>
        <v>0</v>
      </c>
      <c r="Z22" s="29">
        <f t="shared" si="8"/>
        <v>0</v>
      </c>
      <c r="AA22" s="29"/>
      <c r="AB22" s="29"/>
      <c r="AC22" s="29"/>
      <c r="AD22" s="29"/>
      <c r="AE22" s="32"/>
      <c r="AF22" s="26">
        <f t="shared" si="9"/>
        <v>0</v>
      </c>
      <c r="AG22" s="108">
        <f t="shared" si="10"/>
        <v>0</v>
      </c>
      <c r="AH22" s="108">
        <f t="shared" si="11"/>
        <v>0</v>
      </c>
      <c r="AI22" s="109">
        <f t="shared" si="12"/>
        <v>1</v>
      </c>
    </row>
    <row r="23" spans="1:35" x14ac:dyDescent="0.25">
      <c r="A23" s="6">
        <f t="shared" si="0"/>
        <v>15</v>
      </c>
      <c r="B23" s="8"/>
      <c r="C23" s="27"/>
      <c r="D23" s="28"/>
      <c r="E23" s="28"/>
      <c r="F23" s="28"/>
      <c r="G23" s="1">
        <f t="shared" si="1"/>
        <v>0</v>
      </c>
      <c r="H23" s="27"/>
      <c r="I23" s="29"/>
      <c r="J23" s="29"/>
      <c r="K23" s="29"/>
      <c r="L23" s="29"/>
      <c r="M23" s="29"/>
      <c r="N23" s="29"/>
      <c r="O23" s="28">
        <f t="shared" si="2"/>
        <v>0</v>
      </c>
      <c r="P23" s="3">
        <f t="shared" si="3"/>
        <v>0</v>
      </c>
      <c r="Q23" s="27"/>
      <c r="R23" s="28"/>
      <c r="S23" s="28"/>
      <c r="T23" s="28"/>
      <c r="U23" s="2">
        <f t="shared" si="4"/>
        <v>0</v>
      </c>
      <c r="V23" s="30"/>
      <c r="W23" s="34">
        <f t="shared" si="5"/>
        <v>0</v>
      </c>
      <c r="X23" s="34">
        <f t="shared" si="6"/>
        <v>0</v>
      </c>
      <c r="Y23" s="31">
        <f t="shared" si="7"/>
        <v>0</v>
      </c>
      <c r="Z23" s="29">
        <f t="shared" si="8"/>
        <v>0</v>
      </c>
      <c r="AA23" s="29"/>
      <c r="AB23" s="29"/>
      <c r="AC23" s="29"/>
      <c r="AD23" s="29"/>
      <c r="AE23" s="32"/>
      <c r="AF23" s="26">
        <f t="shared" si="9"/>
        <v>0</v>
      </c>
      <c r="AG23" s="108">
        <f t="shared" si="10"/>
        <v>0</v>
      </c>
      <c r="AH23" s="108">
        <f t="shared" si="11"/>
        <v>0</v>
      </c>
      <c r="AI23" s="109">
        <f t="shared" si="12"/>
        <v>1</v>
      </c>
    </row>
    <row r="24" spans="1:35" x14ac:dyDescent="0.25">
      <c r="A24" s="6">
        <f t="shared" si="0"/>
        <v>16</v>
      </c>
      <c r="B24" s="8"/>
      <c r="C24" s="27"/>
      <c r="D24" s="28"/>
      <c r="E24" s="28"/>
      <c r="F24" s="28"/>
      <c r="G24" s="1">
        <f t="shared" si="1"/>
        <v>0</v>
      </c>
      <c r="H24" s="27"/>
      <c r="I24" s="29"/>
      <c r="J24" s="29"/>
      <c r="K24" s="29"/>
      <c r="L24" s="29"/>
      <c r="M24" s="29"/>
      <c r="N24" s="29"/>
      <c r="O24" s="28">
        <f t="shared" si="2"/>
        <v>0</v>
      </c>
      <c r="P24" s="3">
        <f t="shared" si="3"/>
        <v>0</v>
      </c>
      <c r="Q24" s="27"/>
      <c r="R24" s="28"/>
      <c r="S24" s="28"/>
      <c r="T24" s="28"/>
      <c r="U24" s="2">
        <f t="shared" si="4"/>
        <v>0</v>
      </c>
      <c r="V24" s="30"/>
      <c r="W24" s="34">
        <f t="shared" si="5"/>
        <v>0</v>
      </c>
      <c r="X24" s="34">
        <f t="shared" si="6"/>
        <v>0</v>
      </c>
      <c r="Y24" s="31">
        <f t="shared" si="7"/>
        <v>0</v>
      </c>
      <c r="Z24" s="29">
        <f t="shared" si="8"/>
        <v>0</v>
      </c>
      <c r="AA24" s="29"/>
      <c r="AB24" s="29"/>
      <c r="AC24" s="29"/>
      <c r="AD24" s="29"/>
      <c r="AE24" s="32"/>
      <c r="AF24" s="26">
        <f t="shared" si="9"/>
        <v>0</v>
      </c>
      <c r="AG24" s="108">
        <f t="shared" si="10"/>
        <v>0</v>
      </c>
      <c r="AH24" s="108">
        <f t="shared" si="11"/>
        <v>0</v>
      </c>
      <c r="AI24" s="109">
        <f t="shared" si="12"/>
        <v>1</v>
      </c>
    </row>
    <row r="25" spans="1:35" x14ac:dyDescent="0.25">
      <c r="A25" s="6">
        <f t="shared" si="0"/>
        <v>17</v>
      </c>
      <c r="B25" s="8"/>
      <c r="C25" s="27"/>
      <c r="D25" s="28"/>
      <c r="E25" s="28"/>
      <c r="F25" s="28"/>
      <c r="G25" s="1">
        <f t="shared" si="1"/>
        <v>0</v>
      </c>
      <c r="H25" s="27"/>
      <c r="I25" s="29"/>
      <c r="J25" s="29"/>
      <c r="K25" s="29"/>
      <c r="L25" s="29"/>
      <c r="M25" s="29"/>
      <c r="N25" s="29"/>
      <c r="O25" s="28">
        <f t="shared" si="2"/>
        <v>0</v>
      </c>
      <c r="P25" s="3">
        <f t="shared" si="3"/>
        <v>0</v>
      </c>
      <c r="Q25" s="27"/>
      <c r="R25" s="28"/>
      <c r="S25" s="28"/>
      <c r="T25" s="28"/>
      <c r="U25" s="2">
        <f t="shared" si="4"/>
        <v>0</v>
      </c>
      <c r="V25" s="30"/>
      <c r="W25" s="34">
        <f t="shared" si="5"/>
        <v>0</v>
      </c>
      <c r="X25" s="34">
        <f t="shared" si="6"/>
        <v>0</v>
      </c>
      <c r="Y25" s="31">
        <f t="shared" si="7"/>
        <v>0</v>
      </c>
      <c r="Z25" s="29">
        <f t="shared" si="8"/>
        <v>0</v>
      </c>
      <c r="AA25" s="29"/>
      <c r="AB25" s="29"/>
      <c r="AC25" s="29"/>
      <c r="AD25" s="29"/>
      <c r="AE25" s="32"/>
      <c r="AF25" s="26">
        <f t="shared" si="9"/>
        <v>0</v>
      </c>
      <c r="AG25" s="108">
        <f t="shared" si="10"/>
        <v>0</v>
      </c>
      <c r="AH25" s="108">
        <f t="shared" si="11"/>
        <v>0</v>
      </c>
      <c r="AI25" s="109">
        <f t="shared" si="12"/>
        <v>1</v>
      </c>
    </row>
    <row r="26" spans="1:35" x14ac:dyDescent="0.25">
      <c r="A26" s="6">
        <f t="shared" si="0"/>
        <v>18</v>
      </c>
      <c r="B26" s="8"/>
      <c r="C26" s="27"/>
      <c r="D26" s="28"/>
      <c r="E26" s="28"/>
      <c r="F26" s="28"/>
      <c r="G26" s="1">
        <f t="shared" si="1"/>
        <v>0</v>
      </c>
      <c r="H26" s="27"/>
      <c r="I26" s="29"/>
      <c r="J26" s="29"/>
      <c r="K26" s="29"/>
      <c r="L26" s="29"/>
      <c r="M26" s="29"/>
      <c r="N26" s="29"/>
      <c r="O26" s="28">
        <f t="shared" si="2"/>
        <v>0</v>
      </c>
      <c r="P26" s="3">
        <f t="shared" si="3"/>
        <v>0</v>
      </c>
      <c r="Q26" s="27"/>
      <c r="R26" s="28"/>
      <c r="S26" s="28"/>
      <c r="T26" s="28"/>
      <c r="U26" s="2">
        <f t="shared" si="4"/>
        <v>0</v>
      </c>
      <c r="V26" s="30"/>
      <c r="W26" s="34">
        <f t="shared" si="5"/>
        <v>0</v>
      </c>
      <c r="X26" s="34">
        <f t="shared" si="6"/>
        <v>0</v>
      </c>
      <c r="Y26" s="31">
        <f t="shared" si="7"/>
        <v>0</v>
      </c>
      <c r="Z26" s="29">
        <f t="shared" si="8"/>
        <v>0</v>
      </c>
      <c r="AA26" s="29"/>
      <c r="AB26" s="29"/>
      <c r="AC26" s="29"/>
      <c r="AD26" s="29"/>
      <c r="AE26" s="32"/>
      <c r="AF26" s="26">
        <f t="shared" si="9"/>
        <v>0</v>
      </c>
      <c r="AG26" s="108">
        <f t="shared" si="10"/>
        <v>0</v>
      </c>
      <c r="AH26" s="108">
        <f t="shared" si="11"/>
        <v>0</v>
      </c>
      <c r="AI26" s="109">
        <f t="shared" si="12"/>
        <v>1</v>
      </c>
    </row>
    <row r="27" spans="1:35" x14ac:dyDescent="0.25">
      <c r="A27" s="6">
        <f t="shared" si="0"/>
        <v>19</v>
      </c>
      <c r="B27" s="8"/>
      <c r="C27" s="27"/>
      <c r="D27" s="28"/>
      <c r="E27" s="28"/>
      <c r="F27" s="28"/>
      <c r="G27" s="1">
        <f t="shared" si="1"/>
        <v>0</v>
      </c>
      <c r="H27" s="27"/>
      <c r="I27" s="29"/>
      <c r="J27" s="29"/>
      <c r="K27" s="29"/>
      <c r="L27" s="29"/>
      <c r="M27" s="29"/>
      <c r="N27" s="29"/>
      <c r="O27" s="28">
        <f t="shared" si="2"/>
        <v>0</v>
      </c>
      <c r="P27" s="3">
        <f t="shared" si="3"/>
        <v>0</v>
      </c>
      <c r="Q27" s="27"/>
      <c r="R27" s="28"/>
      <c r="S27" s="28"/>
      <c r="T27" s="28"/>
      <c r="U27" s="2">
        <f t="shared" si="4"/>
        <v>0</v>
      </c>
      <c r="V27" s="30"/>
      <c r="W27" s="34">
        <f t="shared" si="5"/>
        <v>0</v>
      </c>
      <c r="X27" s="34">
        <f t="shared" si="6"/>
        <v>0</v>
      </c>
      <c r="Y27" s="31">
        <f t="shared" si="7"/>
        <v>0</v>
      </c>
      <c r="Z27" s="29">
        <f t="shared" si="8"/>
        <v>0</v>
      </c>
      <c r="AA27" s="29"/>
      <c r="AB27" s="29"/>
      <c r="AC27" s="29"/>
      <c r="AD27" s="29"/>
      <c r="AE27" s="32"/>
      <c r="AF27" s="26">
        <f t="shared" si="9"/>
        <v>0</v>
      </c>
      <c r="AG27" s="108">
        <f t="shared" si="10"/>
        <v>0</v>
      </c>
      <c r="AH27" s="108">
        <f t="shared" si="11"/>
        <v>0</v>
      </c>
      <c r="AI27" s="109">
        <f t="shared" si="12"/>
        <v>1</v>
      </c>
    </row>
    <row r="28" spans="1:35" x14ac:dyDescent="0.25">
      <c r="A28" s="6">
        <f t="shared" si="0"/>
        <v>20</v>
      </c>
      <c r="B28" s="8"/>
      <c r="C28" s="27"/>
      <c r="D28" s="28"/>
      <c r="E28" s="28"/>
      <c r="F28" s="28"/>
      <c r="G28" s="1">
        <f t="shared" si="1"/>
        <v>0</v>
      </c>
      <c r="H28" s="27"/>
      <c r="I28" s="29"/>
      <c r="J28" s="29"/>
      <c r="K28" s="29"/>
      <c r="L28" s="29"/>
      <c r="M28" s="29"/>
      <c r="N28" s="29"/>
      <c r="O28" s="28">
        <f t="shared" si="2"/>
        <v>0</v>
      </c>
      <c r="P28" s="3">
        <f t="shared" si="3"/>
        <v>0</v>
      </c>
      <c r="Q28" s="27"/>
      <c r="R28" s="28"/>
      <c r="S28" s="28"/>
      <c r="T28" s="28"/>
      <c r="U28" s="2">
        <f t="shared" si="4"/>
        <v>0</v>
      </c>
      <c r="V28" s="30"/>
      <c r="W28" s="34">
        <f t="shared" si="5"/>
        <v>0</v>
      </c>
      <c r="X28" s="34">
        <f t="shared" si="6"/>
        <v>0</v>
      </c>
      <c r="Y28" s="31">
        <f t="shared" si="7"/>
        <v>0</v>
      </c>
      <c r="Z28" s="29">
        <f t="shared" si="8"/>
        <v>0</v>
      </c>
      <c r="AA28" s="29"/>
      <c r="AB28" s="29"/>
      <c r="AC28" s="29"/>
      <c r="AD28" s="29"/>
      <c r="AE28" s="32"/>
      <c r="AF28" s="26">
        <f t="shared" si="9"/>
        <v>0</v>
      </c>
      <c r="AG28" s="108">
        <f t="shared" si="10"/>
        <v>0</v>
      </c>
      <c r="AH28" s="108">
        <f t="shared" si="11"/>
        <v>0</v>
      </c>
      <c r="AI28" s="109">
        <f t="shared" si="12"/>
        <v>1</v>
      </c>
    </row>
    <row r="29" spans="1:35" x14ac:dyDescent="0.25">
      <c r="A29" s="6">
        <f t="shared" si="0"/>
        <v>21</v>
      </c>
      <c r="B29" s="8"/>
      <c r="C29" s="27"/>
      <c r="D29" s="28"/>
      <c r="E29" s="28"/>
      <c r="F29" s="28"/>
      <c r="G29" s="1">
        <f t="shared" si="1"/>
        <v>0</v>
      </c>
      <c r="H29" s="27"/>
      <c r="I29" s="29"/>
      <c r="J29" s="29"/>
      <c r="K29" s="29"/>
      <c r="L29" s="29"/>
      <c r="M29" s="29"/>
      <c r="N29" s="29"/>
      <c r="O29" s="28">
        <f t="shared" si="2"/>
        <v>0</v>
      </c>
      <c r="P29" s="3">
        <f t="shared" si="3"/>
        <v>0</v>
      </c>
      <c r="Q29" s="27"/>
      <c r="R29" s="28"/>
      <c r="S29" s="28"/>
      <c r="T29" s="28"/>
      <c r="U29" s="2">
        <f t="shared" si="4"/>
        <v>0</v>
      </c>
      <c r="V29" s="30"/>
      <c r="W29" s="34">
        <f t="shared" si="5"/>
        <v>0</v>
      </c>
      <c r="X29" s="34">
        <f t="shared" si="6"/>
        <v>0</v>
      </c>
      <c r="Y29" s="31">
        <f t="shared" si="7"/>
        <v>0</v>
      </c>
      <c r="Z29" s="29">
        <f t="shared" si="8"/>
        <v>0</v>
      </c>
      <c r="AA29" s="29"/>
      <c r="AB29" s="29"/>
      <c r="AC29" s="29"/>
      <c r="AD29" s="29"/>
      <c r="AE29" s="32"/>
      <c r="AF29" s="26">
        <f t="shared" si="9"/>
        <v>0</v>
      </c>
      <c r="AG29" s="108">
        <f t="shared" si="10"/>
        <v>0</v>
      </c>
      <c r="AH29" s="108">
        <f t="shared" si="11"/>
        <v>0</v>
      </c>
      <c r="AI29" s="109">
        <f t="shared" si="12"/>
        <v>1</v>
      </c>
    </row>
    <row r="30" spans="1:35" x14ac:dyDescent="0.25">
      <c r="A30" s="6">
        <f t="shared" si="0"/>
        <v>22</v>
      </c>
      <c r="B30" s="8"/>
      <c r="C30" s="27"/>
      <c r="D30" s="28"/>
      <c r="E30" s="28"/>
      <c r="F30" s="28"/>
      <c r="G30" s="1">
        <f t="shared" si="1"/>
        <v>0</v>
      </c>
      <c r="H30" s="27"/>
      <c r="I30" s="29"/>
      <c r="J30" s="29"/>
      <c r="K30" s="29"/>
      <c r="L30" s="29"/>
      <c r="M30" s="29"/>
      <c r="N30" s="29"/>
      <c r="O30" s="28">
        <f t="shared" si="2"/>
        <v>0</v>
      </c>
      <c r="P30" s="3">
        <f t="shared" si="3"/>
        <v>0</v>
      </c>
      <c r="Q30" s="27"/>
      <c r="R30" s="28"/>
      <c r="S30" s="28"/>
      <c r="T30" s="28"/>
      <c r="U30" s="2">
        <f t="shared" si="4"/>
        <v>0</v>
      </c>
      <c r="V30" s="30"/>
      <c r="W30" s="34">
        <f t="shared" si="5"/>
        <v>0</v>
      </c>
      <c r="X30" s="34">
        <f t="shared" si="6"/>
        <v>0</v>
      </c>
      <c r="Y30" s="31">
        <f t="shared" si="7"/>
        <v>0</v>
      </c>
      <c r="Z30" s="29">
        <f t="shared" si="8"/>
        <v>0</v>
      </c>
      <c r="AA30" s="29"/>
      <c r="AB30" s="29"/>
      <c r="AC30" s="29"/>
      <c r="AD30" s="29"/>
      <c r="AE30" s="32"/>
      <c r="AF30" s="26">
        <f t="shared" si="9"/>
        <v>0</v>
      </c>
      <c r="AG30" s="108">
        <f t="shared" si="10"/>
        <v>0</v>
      </c>
      <c r="AH30" s="108">
        <f t="shared" si="11"/>
        <v>0</v>
      </c>
      <c r="AI30" s="109">
        <f t="shared" si="12"/>
        <v>1</v>
      </c>
    </row>
    <row r="31" spans="1:35" x14ac:dyDescent="0.25">
      <c r="A31" s="6">
        <f t="shared" si="0"/>
        <v>23</v>
      </c>
      <c r="B31" s="8"/>
      <c r="C31" s="27"/>
      <c r="D31" s="28"/>
      <c r="E31" s="28"/>
      <c r="F31" s="28"/>
      <c r="G31" s="1">
        <f t="shared" si="1"/>
        <v>0</v>
      </c>
      <c r="H31" s="27"/>
      <c r="I31" s="29"/>
      <c r="J31" s="29"/>
      <c r="K31" s="29"/>
      <c r="L31" s="29"/>
      <c r="M31" s="29"/>
      <c r="N31" s="29"/>
      <c r="O31" s="28">
        <f t="shared" si="2"/>
        <v>0</v>
      </c>
      <c r="P31" s="3">
        <f t="shared" si="3"/>
        <v>0</v>
      </c>
      <c r="Q31" s="27"/>
      <c r="R31" s="28"/>
      <c r="S31" s="28"/>
      <c r="T31" s="28"/>
      <c r="U31" s="2">
        <f t="shared" si="4"/>
        <v>0</v>
      </c>
      <c r="V31" s="30"/>
      <c r="W31" s="34">
        <f t="shared" si="5"/>
        <v>0</v>
      </c>
      <c r="X31" s="34">
        <f t="shared" si="6"/>
        <v>0</v>
      </c>
      <c r="Y31" s="31">
        <f t="shared" si="7"/>
        <v>0</v>
      </c>
      <c r="Z31" s="29">
        <f t="shared" si="8"/>
        <v>0</v>
      </c>
      <c r="AA31" s="29"/>
      <c r="AB31" s="29"/>
      <c r="AC31" s="29"/>
      <c r="AD31" s="29"/>
      <c r="AE31" s="32"/>
      <c r="AF31" s="26">
        <f t="shared" si="9"/>
        <v>0</v>
      </c>
      <c r="AG31" s="108">
        <f t="shared" si="10"/>
        <v>0</v>
      </c>
      <c r="AH31" s="108">
        <f t="shared" si="11"/>
        <v>0</v>
      </c>
      <c r="AI31" s="109">
        <f t="shared" si="12"/>
        <v>1</v>
      </c>
    </row>
    <row r="32" spans="1:35" x14ac:dyDescent="0.25">
      <c r="A32" s="6">
        <f t="shared" si="0"/>
        <v>24</v>
      </c>
      <c r="B32" s="8"/>
      <c r="C32" s="27"/>
      <c r="D32" s="28"/>
      <c r="E32" s="28"/>
      <c r="F32" s="28"/>
      <c r="G32" s="1">
        <f t="shared" si="1"/>
        <v>0</v>
      </c>
      <c r="H32" s="27"/>
      <c r="I32" s="29"/>
      <c r="J32" s="29"/>
      <c r="K32" s="29"/>
      <c r="L32" s="29"/>
      <c r="M32" s="29"/>
      <c r="N32" s="29"/>
      <c r="O32" s="28">
        <f t="shared" si="2"/>
        <v>0</v>
      </c>
      <c r="P32" s="3">
        <f t="shared" si="3"/>
        <v>0</v>
      </c>
      <c r="Q32" s="27"/>
      <c r="R32" s="28"/>
      <c r="S32" s="28"/>
      <c r="T32" s="28"/>
      <c r="U32" s="2">
        <f t="shared" si="4"/>
        <v>0</v>
      </c>
      <c r="V32" s="30"/>
      <c r="W32" s="34">
        <f t="shared" si="5"/>
        <v>0</v>
      </c>
      <c r="X32" s="34">
        <f t="shared" si="6"/>
        <v>0</v>
      </c>
      <c r="Y32" s="31">
        <f t="shared" si="7"/>
        <v>0</v>
      </c>
      <c r="Z32" s="29">
        <f t="shared" si="8"/>
        <v>0</v>
      </c>
      <c r="AA32" s="29"/>
      <c r="AB32" s="29"/>
      <c r="AC32" s="29"/>
      <c r="AD32" s="29"/>
      <c r="AE32" s="32"/>
      <c r="AF32" s="26">
        <f t="shared" si="9"/>
        <v>0</v>
      </c>
      <c r="AG32" s="108">
        <f t="shared" si="10"/>
        <v>0</v>
      </c>
      <c r="AH32" s="108">
        <f t="shared" si="11"/>
        <v>0</v>
      </c>
      <c r="AI32" s="109">
        <f t="shared" si="12"/>
        <v>1</v>
      </c>
    </row>
    <row r="33" spans="1:42" x14ac:dyDescent="0.25">
      <c r="A33" s="6">
        <f t="shared" si="0"/>
        <v>25</v>
      </c>
      <c r="B33" s="8"/>
      <c r="C33" s="27"/>
      <c r="D33" s="28"/>
      <c r="E33" s="28"/>
      <c r="F33" s="28"/>
      <c r="G33" s="1">
        <f t="shared" si="1"/>
        <v>0</v>
      </c>
      <c r="H33" s="27"/>
      <c r="I33" s="29"/>
      <c r="J33" s="29"/>
      <c r="K33" s="29"/>
      <c r="L33" s="29"/>
      <c r="M33" s="29"/>
      <c r="N33" s="29"/>
      <c r="O33" s="28">
        <f t="shared" si="2"/>
        <v>0</v>
      </c>
      <c r="P33" s="3">
        <f t="shared" si="3"/>
        <v>0</v>
      </c>
      <c r="Q33" s="27"/>
      <c r="R33" s="28"/>
      <c r="S33" s="28"/>
      <c r="T33" s="28"/>
      <c r="U33" s="2">
        <f t="shared" si="4"/>
        <v>0</v>
      </c>
      <c r="V33" s="30"/>
      <c r="W33" s="34">
        <f t="shared" si="5"/>
        <v>0</v>
      </c>
      <c r="X33" s="34">
        <f t="shared" si="6"/>
        <v>0</v>
      </c>
      <c r="Y33" s="31">
        <f t="shared" si="7"/>
        <v>0</v>
      </c>
      <c r="Z33" s="29">
        <f t="shared" si="8"/>
        <v>0</v>
      </c>
      <c r="AA33" s="29"/>
      <c r="AB33" s="29"/>
      <c r="AC33" s="29"/>
      <c r="AD33" s="29"/>
      <c r="AE33" s="32"/>
      <c r="AF33" s="26">
        <f t="shared" si="9"/>
        <v>0</v>
      </c>
      <c r="AG33" s="108">
        <f t="shared" si="10"/>
        <v>0</v>
      </c>
      <c r="AH33" s="108">
        <f t="shared" si="11"/>
        <v>0</v>
      </c>
      <c r="AI33" s="109">
        <f t="shared" si="12"/>
        <v>1</v>
      </c>
    </row>
    <row r="34" spans="1:42" x14ac:dyDescent="0.25">
      <c r="A34" s="6">
        <f t="shared" si="0"/>
        <v>26</v>
      </c>
      <c r="B34" s="8"/>
      <c r="C34" s="27"/>
      <c r="D34" s="28"/>
      <c r="E34" s="28"/>
      <c r="F34" s="28"/>
      <c r="G34" s="1">
        <f t="shared" si="1"/>
        <v>0</v>
      </c>
      <c r="H34" s="27"/>
      <c r="I34" s="29"/>
      <c r="J34" s="29"/>
      <c r="K34" s="29"/>
      <c r="L34" s="29"/>
      <c r="M34" s="29"/>
      <c r="N34" s="29"/>
      <c r="O34" s="28">
        <f t="shared" si="2"/>
        <v>0</v>
      </c>
      <c r="P34" s="3">
        <f t="shared" si="3"/>
        <v>0</v>
      </c>
      <c r="Q34" s="27"/>
      <c r="R34" s="28"/>
      <c r="S34" s="28"/>
      <c r="T34" s="28"/>
      <c r="U34" s="2">
        <f t="shared" si="4"/>
        <v>0</v>
      </c>
      <c r="V34" s="30"/>
      <c r="W34" s="34">
        <f t="shared" si="5"/>
        <v>0</v>
      </c>
      <c r="X34" s="34">
        <f t="shared" si="6"/>
        <v>0</v>
      </c>
      <c r="Y34" s="31">
        <f t="shared" si="7"/>
        <v>0</v>
      </c>
      <c r="Z34" s="29">
        <f t="shared" si="8"/>
        <v>0</v>
      </c>
      <c r="AA34" s="29"/>
      <c r="AB34" s="29"/>
      <c r="AC34" s="29"/>
      <c r="AD34" s="29"/>
      <c r="AE34" s="32"/>
      <c r="AF34" s="26">
        <f t="shared" si="9"/>
        <v>0</v>
      </c>
      <c r="AG34" s="108">
        <f t="shared" si="10"/>
        <v>0</v>
      </c>
      <c r="AH34" s="108">
        <f t="shared" si="11"/>
        <v>0</v>
      </c>
      <c r="AI34" s="109">
        <f t="shared" si="12"/>
        <v>1</v>
      </c>
    </row>
    <row r="35" spans="1:42" x14ac:dyDescent="0.25">
      <c r="A35" s="6">
        <f t="shared" si="0"/>
        <v>27</v>
      </c>
      <c r="B35" s="8"/>
      <c r="C35" s="27"/>
      <c r="D35" s="28"/>
      <c r="E35" s="28"/>
      <c r="F35" s="28"/>
      <c r="G35" s="1">
        <f t="shared" si="1"/>
        <v>0</v>
      </c>
      <c r="H35" s="27"/>
      <c r="I35" s="29"/>
      <c r="J35" s="29"/>
      <c r="K35" s="29"/>
      <c r="L35" s="29"/>
      <c r="M35" s="29"/>
      <c r="N35" s="29"/>
      <c r="O35" s="28">
        <f t="shared" si="2"/>
        <v>0</v>
      </c>
      <c r="P35" s="3">
        <f t="shared" si="3"/>
        <v>0</v>
      </c>
      <c r="Q35" s="27"/>
      <c r="R35" s="28"/>
      <c r="S35" s="28"/>
      <c r="T35" s="28"/>
      <c r="U35" s="2">
        <f t="shared" si="4"/>
        <v>0</v>
      </c>
      <c r="V35" s="30"/>
      <c r="W35" s="34">
        <f t="shared" si="5"/>
        <v>0</v>
      </c>
      <c r="X35" s="34">
        <f t="shared" si="6"/>
        <v>0</v>
      </c>
      <c r="Y35" s="31">
        <f t="shared" si="7"/>
        <v>0</v>
      </c>
      <c r="Z35" s="29">
        <f t="shared" si="8"/>
        <v>0</v>
      </c>
      <c r="AA35" s="29"/>
      <c r="AB35" s="29"/>
      <c r="AC35" s="29"/>
      <c r="AD35" s="29"/>
      <c r="AE35" s="32"/>
      <c r="AF35" s="26">
        <f t="shared" si="9"/>
        <v>0</v>
      </c>
      <c r="AG35" s="108">
        <f t="shared" si="10"/>
        <v>0</v>
      </c>
      <c r="AH35" s="108">
        <f t="shared" si="11"/>
        <v>0</v>
      </c>
      <c r="AI35" s="109">
        <f t="shared" si="12"/>
        <v>1</v>
      </c>
    </row>
    <row r="36" spans="1:42" x14ac:dyDescent="0.25">
      <c r="A36" s="6">
        <f t="shared" si="0"/>
        <v>28</v>
      </c>
      <c r="B36" s="8"/>
      <c r="C36" s="27"/>
      <c r="D36" s="28"/>
      <c r="E36" s="28"/>
      <c r="F36" s="28"/>
      <c r="G36" s="1">
        <f t="shared" si="1"/>
        <v>0</v>
      </c>
      <c r="H36" s="27"/>
      <c r="I36" s="29"/>
      <c r="J36" s="29"/>
      <c r="K36" s="29"/>
      <c r="L36" s="29"/>
      <c r="M36" s="29"/>
      <c r="N36" s="29"/>
      <c r="O36" s="28">
        <f t="shared" si="2"/>
        <v>0</v>
      </c>
      <c r="P36" s="3">
        <f t="shared" si="3"/>
        <v>0</v>
      </c>
      <c r="Q36" s="27"/>
      <c r="R36" s="28"/>
      <c r="S36" s="28"/>
      <c r="T36" s="28"/>
      <c r="U36" s="2">
        <f t="shared" si="4"/>
        <v>0</v>
      </c>
      <c r="V36" s="30"/>
      <c r="W36" s="34">
        <f t="shared" si="5"/>
        <v>0</v>
      </c>
      <c r="X36" s="34">
        <f t="shared" si="6"/>
        <v>0</v>
      </c>
      <c r="Y36" s="31">
        <f t="shared" si="7"/>
        <v>0</v>
      </c>
      <c r="Z36" s="29">
        <f t="shared" si="8"/>
        <v>0</v>
      </c>
      <c r="AA36" s="29"/>
      <c r="AB36" s="29"/>
      <c r="AC36" s="29"/>
      <c r="AD36" s="29"/>
      <c r="AE36" s="32"/>
      <c r="AF36" s="26">
        <f t="shared" si="9"/>
        <v>0</v>
      </c>
      <c r="AG36" s="108">
        <f t="shared" si="10"/>
        <v>0</v>
      </c>
      <c r="AH36" s="108">
        <f t="shared" si="11"/>
        <v>0</v>
      </c>
      <c r="AI36" s="109">
        <f t="shared" si="12"/>
        <v>1</v>
      </c>
    </row>
    <row r="37" spans="1:42" x14ac:dyDescent="0.25">
      <c r="A37" s="6">
        <f t="shared" si="0"/>
        <v>29</v>
      </c>
      <c r="B37" s="8"/>
      <c r="C37" s="27"/>
      <c r="D37" s="28"/>
      <c r="E37" s="28"/>
      <c r="F37" s="28"/>
      <c r="G37" s="1">
        <f t="shared" si="1"/>
        <v>0</v>
      </c>
      <c r="H37" s="27"/>
      <c r="I37" s="29"/>
      <c r="J37" s="29"/>
      <c r="K37" s="29"/>
      <c r="L37" s="29"/>
      <c r="M37" s="29"/>
      <c r="N37" s="29"/>
      <c r="O37" s="28">
        <f t="shared" si="2"/>
        <v>0</v>
      </c>
      <c r="P37" s="3">
        <f t="shared" si="3"/>
        <v>0</v>
      </c>
      <c r="Q37" s="27"/>
      <c r="R37" s="28"/>
      <c r="S37" s="28"/>
      <c r="T37" s="28"/>
      <c r="U37" s="2">
        <f t="shared" si="4"/>
        <v>0</v>
      </c>
      <c r="V37" s="30"/>
      <c r="W37" s="34">
        <f t="shared" si="5"/>
        <v>0</v>
      </c>
      <c r="X37" s="34">
        <f t="shared" si="6"/>
        <v>0</v>
      </c>
      <c r="Y37" s="31">
        <f t="shared" si="7"/>
        <v>0</v>
      </c>
      <c r="Z37" s="29">
        <f t="shared" si="8"/>
        <v>0</v>
      </c>
      <c r="AA37" s="29"/>
      <c r="AB37" s="29"/>
      <c r="AC37" s="29"/>
      <c r="AD37" s="29"/>
      <c r="AE37" s="32"/>
      <c r="AF37" s="26">
        <f t="shared" si="9"/>
        <v>0</v>
      </c>
      <c r="AG37" s="108">
        <f t="shared" si="10"/>
        <v>0</v>
      </c>
      <c r="AH37" s="108">
        <f t="shared" si="11"/>
        <v>0</v>
      </c>
      <c r="AI37" s="109">
        <f t="shared" si="12"/>
        <v>1</v>
      </c>
    </row>
    <row r="38" spans="1:42" ht="15.75" thickBot="1" x14ac:dyDescent="0.3">
      <c r="A38" s="6">
        <f t="shared" si="0"/>
        <v>30</v>
      </c>
      <c r="B38" s="8"/>
      <c r="C38" s="27"/>
      <c r="D38" s="28"/>
      <c r="E38" s="28"/>
      <c r="F38" s="28"/>
      <c r="G38" s="1">
        <f t="shared" si="1"/>
        <v>0</v>
      </c>
      <c r="H38" s="27"/>
      <c r="I38" s="29"/>
      <c r="J38" s="29"/>
      <c r="K38" s="29"/>
      <c r="L38" s="29"/>
      <c r="M38" s="29"/>
      <c r="N38" s="29"/>
      <c r="O38" s="28">
        <f t="shared" si="2"/>
        <v>0</v>
      </c>
      <c r="P38" s="3">
        <f t="shared" si="3"/>
        <v>0</v>
      </c>
      <c r="Q38" s="27"/>
      <c r="R38" s="28"/>
      <c r="S38" s="28"/>
      <c r="T38" s="28"/>
      <c r="U38" s="2">
        <f t="shared" si="4"/>
        <v>0</v>
      </c>
      <c r="V38" s="30"/>
      <c r="W38" s="34">
        <f t="shared" si="5"/>
        <v>0</v>
      </c>
      <c r="X38" s="34">
        <f t="shared" si="6"/>
        <v>0</v>
      </c>
      <c r="Y38" s="31">
        <f t="shared" si="7"/>
        <v>0</v>
      </c>
      <c r="Z38" s="29">
        <f t="shared" si="8"/>
        <v>0</v>
      </c>
      <c r="AA38" s="29"/>
      <c r="AB38" s="29"/>
      <c r="AC38" s="29"/>
      <c r="AD38" s="29"/>
      <c r="AE38" s="32"/>
      <c r="AF38" s="26">
        <f t="shared" si="9"/>
        <v>0</v>
      </c>
      <c r="AG38" s="108">
        <f t="shared" si="10"/>
        <v>0</v>
      </c>
      <c r="AH38" s="108">
        <f t="shared" si="11"/>
        <v>0</v>
      </c>
      <c r="AI38" s="109">
        <f t="shared" si="12"/>
        <v>1</v>
      </c>
    </row>
    <row r="39" spans="1:42" ht="29.25" customHeight="1" thickBot="1" x14ac:dyDescent="0.3">
      <c r="A39" s="56" t="s">
        <v>61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8"/>
    </row>
    <row r="40" spans="1:42" x14ac:dyDescent="0.25">
      <c r="A40" s="76"/>
      <c r="B40" s="77"/>
      <c r="C40" s="53" t="s">
        <v>60</v>
      </c>
      <c r="D40" s="54"/>
      <c r="E40" s="54"/>
      <c r="F40" s="54"/>
      <c r="G40" s="54"/>
      <c r="H40" s="66"/>
      <c r="I40" s="53" t="s">
        <v>0</v>
      </c>
      <c r="J40" s="54"/>
      <c r="K40" s="54"/>
      <c r="L40" s="54"/>
      <c r="M40" s="54"/>
      <c r="N40" s="55"/>
      <c r="O40" s="94"/>
      <c r="P40" s="53" t="s">
        <v>1</v>
      </c>
      <c r="Q40" s="54"/>
      <c r="R40" s="54"/>
      <c r="S40" s="54"/>
      <c r="T40" s="54"/>
      <c r="U40" s="55"/>
      <c r="V40" s="94"/>
      <c r="W40" s="53" t="s">
        <v>49</v>
      </c>
      <c r="X40" s="54"/>
      <c r="Y40" s="54"/>
      <c r="Z40" s="54"/>
      <c r="AA40" s="54"/>
      <c r="AB40" s="55"/>
      <c r="AC40" s="94"/>
      <c r="AD40" s="53" t="s">
        <v>3</v>
      </c>
      <c r="AE40" s="54"/>
      <c r="AF40" s="54"/>
      <c r="AG40" s="54"/>
      <c r="AH40" s="54"/>
      <c r="AI40" s="55"/>
    </row>
    <row r="41" spans="1:42" ht="15.75" thickBot="1" x14ac:dyDescent="0.3">
      <c r="A41" s="78"/>
      <c r="B41" s="79"/>
      <c r="C41" s="45"/>
      <c r="D41" s="43"/>
      <c r="E41" s="43"/>
      <c r="F41" s="43"/>
      <c r="G41" s="43"/>
      <c r="H41" s="67"/>
      <c r="I41" s="68" t="s">
        <v>50</v>
      </c>
      <c r="J41" s="69"/>
      <c r="K41" s="69"/>
      <c r="L41" s="69" t="s">
        <v>51</v>
      </c>
      <c r="M41" s="69"/>
      <c r="N41" s="70"/>
      <c r="O41" s="95"/>
      <c r="P41" s="68" t="s">
        <v>50</v>
      </c>
      <c r="Q41" s="69"/>
      <c r="R41" s="69"/>
      <c r="S41" s="69" t="s">
        <v>51</v>
      </c>
      <c r="T41" s="69"/>
      <c r="U41" s="70"/>
      <c r="V41" s="95"/>
      <c r="W41" s="68" t="s">
        <v>50</v>
      </c>
      <c r="X41" s="69"/>
      <c r="Y41" s="69"/>
      <c r="Z41" s="69" t="s">
        <v>51</v>
      </c>
      <c r="AA41" s="69"/>
      <c r="AB41" s="70"/>
      <c r="AC41" s="95"/>
      <c r="AD41" s="68" t="s">
        <v>50</v>
      </c>
      <c r="AE41" s="69"/>
      <c r="AF41" s="69"/>
      <c r="AG41" s="69" t="s">
        <v>51</v>
      </c>
      <c r="AH41" s="69"/>
      <c r="AI41" s="70"/>
    </row>
    <row r="42" spans="1:42" x14ac:dyDescent="0.25">
      <c r="A42" s="49" t="s">
        <v>45</v>
      </c>
      <c r="B42" s="50"/>
      <c r="C42" s="45"/>
      <c r="D42" s="43"/>
      <c r="E42" s="43"/>
      <c r="F42" s="43"/>
      <c r="G42" s="43"/>
      <c r="H42" s="67"/>
      <c r="I42" s="45"/>
      <c r="J42" s="43"/>
      <c r="K42" s="43"/>
      <c r="L42" s="43"/>
      <c r="M42" s="43"/>
      <c r="N42" s="44"/>
      <c r="O42" s="95"/>
      <c r="P42" s="45"/>
      <c r="Q42" s="43"/>
      <c r="R42" s="43"/>
      <c r="S42" s="43"/>
      <c r="T42" s="43"/>
      <c r="U42" s="44"/>
      <c r="V42" s="95"/>
      <c r="W42" s="45"/>
      <c r="X42" s="43"/>
      <c r="Y42" s="43"/>
      <c r="Z42" s="43"/>
      <c r="AA42" s="43"/>
      <c r="AB42" s="44"/>
      <c r="AC42" s="95"/>
      <c r="AD42" s="45"/>
      <c r="AE42" s="43"/>
      <c r="AF42" s="43"/>
      <c r="AG42" s="43"/>
      <c r="AH42" s="43"/>
      <c r="AI42" s="44"/>
    </row>
    <row r="43" spans="1:42" x14ac:dyDescent="0.25">
      <c r="A43" s="51" t="s">
        <v>47</v>
      </c>
      <c r="B43" s="52"/>
      <c r="C43" s="45"/>
      <c r="D43" s="43"/>
      <c r="E43" s="43"/>
      <c r="F43" s="43"/>
      <c r="G43" s="43"/>
      <c r="H43" s="67"/>
      <c r="I43" s="45"/>
      <c r="J43" s="43"/>
      <c r="K43" s="43"/>
      <c r="L43" s="43"/>
      <c r="M43" s="43"/>
      <c r="N43" s="44"/>
      <c r="O43" s="95"/>
      <c r="P43" s="45"/>
      <c r="Q43" s="43"/>
      <c r="R43" s="43"/>
      <c r="S43" s="43"/>
      <c r="T43" s="43"/>
      <c r="U43" s="44"/>
      <c r="V43" s="95"/>
      <c r="W43" s="45"/>
      <c r="X43" s="43"/>
      <c r="Y43" s="43"/>
      <c r="Z43" s="43"/>
      <c r="AA43" s="43"/>
      <c r="AB43" s="44"/>
      <c r="AC43" s="95"/>
      <c r="AD43" s="45"/>
      <c r="AE43" s="43"/>
      <c r="AF43" s="43"/>
      <c r="AG43" s="43"/>
      <c r="AH43" s="43"/>
      <c r="AI43" s="44"/>
    </row>
    <row r="44" spans="1:42" x14ac:dyDescent="0.25">
      <c r="A44" s="51" t="s">
        <v>46</v>
      </c>
      <c r="B44" s="52"/>
      <c r="C44" s="45"/>
      <c r="D44" s="43"/>
      <c r="E44" s="43"/>
      <c r="F44" s="43"/>
      <c r="G44" s="43"/>
      <c r="H44" s="67"/>
      <c r="I44" s="45"/>
      <c r="J44" s="43"/>
      <c r="K44" s="43"/>
      <c r="L44" s="43"/>
      <c r="M44" s="43"/>
      <c r="N44" s="44"/>
      <c r="O44" s="95"/>
      <c r="P44" s="45"/>
      <c r="Q44" s="43"/>
      <c r="R44" s="43"/>
      <c r="S44" s="43"/>
      <c r="T44" s="43"/>
      <c r="U44" s="44"/>
      <c r="V44" s="95"/>
      <c r="W44" s="45"/>
      <c r="X44" s="43"/>
      <c r="Y44" s="43"/>
      <c r="Z44" s="43"/>
      <c r="AA44" s="43"/>
      <c r="AB44" s="44"/>
      <c r="AC44" s="95"/>
      <c r="AD44" s="45"/>
      <c r="AE44" s="43"/>
      <c r="AF44" s="43"/>
      <c r="AG44" s="43"/>
      <c r="AH44" s="43"/>
      <c r="AI44" s="44"/>
    </row>
    <row r="45" spans="1:42" x14ac:dyDescent="0.25">
      <c r="A45" s="51" t="s">
        <v>52</v>
      </c>
      <c r="B45" s="52"/>
      <c r="C45" s="45"/>
      <c r="D45" s="43"/>
      <c r="E45" s="43"/>
      <c r="F45" s="43"/>
      <c r="G45" s="43"/>
      <c r="H45" s="67"/>
      <c r="I45" s="45"/>
      <c r="J45" s="43"/>
      <c r="K45" s="43"/>
      <c r="L45" s="43"/>
      <c r="M45" s="43"/>
      <c r="N45" s="44"/>
      <c r="O45" s="95"/>
      <c r="P45" s="45"/>
      <c r="Q45" s="43"/>
      <c r="R45" s="43"/>
      <c r="S45" s="43"/>
      <c r="T45" s="43"/>
      <c r="U45" s="44"/>
      <c r="V45" s="95"/>
      <c r="W45" s="45"/>
      <c r="X45" s="43"/>
      <c r="Y45" s="43"/>
      <c r="Z45" s="43"/>
      <c r="AA45" s="43"/>
      <c r="AB45" s="44"/>
      <c r="AC45" s="95"/>
      <c r="AD45" s="45"/>
      <c r="AE45" s="43"/>
      <c r="AF45" s="43"/>
      <c r="AG45" s="43"/>
      <c r="AH45" s="43"/>
      <c r="AI45" s="44"/>
      <c r="AK45" s="65"/>
      <c r="AL45" s="65"/>
      <c r="AM45" s="65"/>
      <c r="AN45" s="65"/>
      <c r="AO45" s="65"/>
      <c r="AP45" s="65"/>
    </row>
    <row r="46" spans="1:42" x14ac:dyDescent="0.25">
      <c r="A46" s="51" t="s">
        <v>48</v>
      </c>
      <c r="B46" s="52"/>
      <c r="C46" s="45"/>
      <c r="D46" s="43"/>
      <c r="E46" s="43"/>
      <c r="F46" s="43"/>
      <c r="G46" s="43"/>
      <c r="H46" s="67"/>
      <c r="I46" s="45"/>
      <c r="J46" s="43"/>
      <c r="K46" s="43"/>
      <c r="L46" s="43"/>
      <c r="M46" s="43"/>
      <c r="N46" s="44"/>
      <c r="O46" s="95"/>
      <c r="P46" s="45"/>
      <c r="Q46" s="43"/>
      <c r="R46" s="43"/>
      <c r="S46" s="43"/>
      <c r="T46" s="43"/>
      <c r="U46" s="44"/>
      <c r="V46" s="95"/>
      <c r="W46" s="45"/>
      <c r="X46" s="43"/>
      <c r="Y46" s="43"/>
      <c r="Z46" s="43"/>
      <c r="AA46" s="43"/>
      <c r="AB46" s="44"/>
      <c r="AC46" s="95"/>
      <c r="AD46" s="45"/>
      <c r="AE46" s="43"/>
      <c r="AF46" s="43"/>
      <c r="AG46" s="43"/>
      <c r="AH46" s="43"/>
      <c r="AI46" s="44"/>
    </row>
    <row r="47" spans="1:42" ht="15.75" thickBot="1" x14ac:dyDescent="0.3">
      <c r="A47" s="97" t="s">
        <v>59</v>
      </c>
      <c r="B47" s="98"/>
      <c r="C47" s="99"/>
      <c r="D47" s="92"/>
      <c r="E47" s="92"/>
      <c r="F47" s="92"/>
      <c r="G47" s="92"/>
      <c r="H47" s="100"/>
      <c r="I47" s="99"/>
      <c r="J47" s="92"/>
      <c r="K47" s="92"/>
      <c r="L47" s="92"/>
      <c r="M47" s="92"/>
      <c r="N47" s="93"/>
      <c r="O47" s="96"/>
      <c r="P47" s="99"/>
      <c r="Q47" s="92"/>
      <c r="R47" s="92"/>
      <c r="S47" s="92"/>
      <c r="T47" s="92"/>
      <c r="U47" s="93"/>
      <c r="V47" s="96"/>
      <c r="W47" s="99"/>
      <c r="X47" s="92"/>
      <c r="Y47" s="92"/>
      <c r="Z47" s="92"/>
      <c r="AA47" s="92"/>
      <c r="AB47" s="93"/>
      <c r="AC47" s="96"/>
      <c r="AD47" s="99"/>
      <c r="AE47" s="92"/>
      <c r="AF47" s="92"/>
      <c r="AG47" s="92"/>
      <c r="AH47" s="92"/>
      <c r="AI47" s="93"/>
    </row>
  </sheetData>
  <sortState ref="B8:AI9">
    <sortCondition descending="1" ref="B8"/>
  </sortState>
  <mergeCells count="138">
    <mergeCell ref="A1:AB1"/>
    <mergeCell ref="AC1:AI1"/>
    <mergeCell ref="AG47:AI47"/>
    <mergeCell ref="O40:O47"/>
    <mergeCell ref="V40:V47"/>
    <mergeCell ref="AC40:AC47"/>
    <mergeCell ref="A47:B47"/>
    <mergeCell ref="C47:H47"/>
    <mergeCell ref="I47:K47"/>
    <mergeCell ref="L47:N47"/>
    <mergeCell ref="P47:R47"/>
    <mergeCell ref="S47:U47"/>
    <mergeCell ref="W47:Y47"/>
    <mergeCell ref="Z47:AB47"/>
    <mergeCell ref="AD47:AF47"/>
    <mergeCell ref="C46:H46"/>
    <mergeCell ref="C43:H43"/>
    <mergeCell ref="C44:H44"/>
    <mergeCell ref="C45:H45"/>
    <mergeCell ref="AD46:AF46"/>
    <mergeCell ref="AG46:AI46"/>
    <mergeCell ref="W45:Y45"/>
    <mergeCell ref="Z45:AB45"/>
    <mergeCell ref="W42:Y42"/>
    <mergeCell ref="Z42:AB42"/>
    <mergeCell ref="W43:Y43"/>
    <mergeCell ref="C42:H42"/>
    <mergeCell ref="E4:F4"/>
    <mergeCell ref="A40:B41"/>
    <mergeCell ref="V3:AE3"/>
    <mergeCell ref="AF4:AI4"/>
    <mergeCell ref="Y4:AE4"/>
    <mergeCell ref="AF3:AI3"/>
    <mergeCell ref="W4:X4"/>
    <mergeCell ref="AF2:AI2"/>
    <mergeCell ref="H3:P3"/>
    <mergeCell ref="C3:G3"/>
    <mergeCell ref="Q3:U3"/>
    <mergeCell ref="U5:U7"/>
    <mergeCell ref="V5:V7"/>
    <mergeCell ref="W5:W7"/>
    <mergeCell ref="X5:X7"/>
    <mergeCell ref="Y5:Y7"/>
    <mergeCell ref="Z5:Z7"/>
    <mergeCell ref="AA5:AA7"/>
    <mergeCell ref="AB5:AB7"/>
    <mergeCell ref="I45:K45"/>
    <mergeCell ref="L45:N45"/>
    <mergeCell ref="I46:K46"/>
    <mergeCell ref="L46:N46"/>
    <mergeCell ref="P44:R44"/>
    <mergeCell ref="I42:K42"/>
    <mergeCell ref="L42:N42"/>
    <mergeCell ref="I43:K43"/>
    <mergeCell ref="L43:N43"/>
    <mergeCell ref="I44:K44"/>
    <mergeCell ref="L44:N44"/>
    <mergeCell ref="A46:B46"/>
    <mergeCell ref="AK45:AM45"/>
    <mergeCell ref="AN45:AP45"/>
    <mergeCell ref="C40:H41"/>
    <mergeCell ref="I41:K41"/>
    <mergeCell ref="L41:N41"/>
    <mergeCell ref="P41:R41"/>
    <mergeCell ref="S41:U41"/>
    <mergeCell ref="W41:Y41"/>
    <mergeCell ref="Z41:AB41"/>
    <mergeCell ref="AD41:AF41"/>
    <mergeCell ref="AG41:AI41"/>
    <mergeCell ref="W46:Y46"/>
    <mergeCell ref="Z46:AB46"/>
    <mergeCell ref="AD42:AF42"/>
    <mergeCell ref="AG42:AI42"/>
    <mergeCell ref="AD43:AF43"/>
    <mergeCell ref="AG43:AI43"/>
    <mergeCell ref="AD44:AF44"/>
    <mergeCell ref="P46:R46"/>
    <mergeCell ref="S46:U46"/>
    <mergeCell ref="P42:R42"/>
    <mergeCell ref="S42:U42"/>
    <mergeCell ref="P43:R43"/>
    <mergeCell ref="C2:G2"/>
    <mergeCell ref="H2:P2"/>
    <mergeCell ref="Q2:T2"/>
    <mergeCell ref="U2:AB2"/>
    <mergeCell ref="AC2:AE2"/>
    <mergeCell ref="A42:B42"/>
    <mergeCell ref="A43:B43"/>
    <mergeCell ref="A44:B44"/>
    <mergeCell ref="A45:B45"/>
    <mergeCell ref="S44:U44"/>
    <mergeCell ref="P45:R45"/>
    <mergeCell ref="S45:U45"/>
    <mergeCell ref="I40:N40"/>
    <mergeCell ref="P40:U40"/>
    <mergeCell ref="A39:AI39"/>
    <mergeCell ref="S4:T4"/>
    <mergeCell ref="A8:B8"/>
    <mergeCell ref="J4:N4"/>
    <mergeCell ref="Z43:AB43"/>
    <mergeCell ref="W44:Y44"/>
    <mergeCell ref="Z44:AB44"/>
    <mergeCell ref="W40:AB40"/>
    <mergeCell ref="AD40:AI40"/>
    <mergeCell ref="S43:U43"/>
    <mergeCell ref="N5:N7"/>
    <mergeCell ref="O5:O7"/>
    <mergeCell ref="P5:P7"/>
    <mergeCell ref="Q5:Q7"/>
    <mergeCell ref="R5:R7"/>
    <mergeCell ref="S5:S7"/>
    <mergeCell ref="AG44:AI44"/>
    <mergeCell ref="AD45:AF45"/>
    <mergeCell ref="AG45:AI45"/>
    <mergeCell ref="T5:T7"/>
    <mergeCell ref="AC5:AC7"/>
    <mergeCell ref="AD5:AD7"/>
    <mergeCell ref="AE5:AE7"/>
    <mergeCell ref="AF5:AF7"/>
    <mergeCell ref="AG5:AG7"/>
    <mergeCell ref="AH5:AH7"/>
    <mergeCell ref="AI5:AI7"/>
    <mergeCell ref="A2:B2"/>
    <mergeCell ref="A3:B3"/>
    <mergeCell ref="A4:B4"/>
    <mergeCell ref="A5:B6"/>
    <mergeCell ref="A7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</mergeCells>
  <pageMargins left="0.7" right="0.7" top="0.75" bottom="0.75" header="0.3" footer="0.3"/>
  <pageSetup paperSize="9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1026" r:id="rId4">
          <objectPr defaultSize="0" autoPict="0" r:id="rId5">
            <anchor moveWithCells="1" sizeWithCells="1">
              <from>
                <xdr:col>1</xdr:col>
                <xdr:colOff>295275</xdr:colOff>
                <xdr:row>4</xdr:row>
                <xdr:rowOff>171450</xdr:rowOff>
              </from>
              <to>
                <xdr:col>1</xdr:col>
                <xdr:colOff>1209675</xdr:colOff>
                <xdr:row>5</xdr:row>
                <xdr:rowOff>790575</xdr:rowOff>
              </to>
            </anchor>
          </objectPr>
        </oleObject>
      </mc:Choice>
      <mc:Fallback>
        <oleObject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lesley-ann</dc:creator>
  <cp:lastModifiedBy>lesley-ann</cp:lastModifiedBy>
  <cp:lastPrinted>2013-11-25T11:22:10Z</cp:lastPrinted>
  <dcterms:created xsi:type="dcterms:W3CDTF">2013-10-23T09:45:12Z</dcterms:created>
  <dcterms:modified xsi:type="dcterms:W3CDTF">2013-11-26T11:13:36Z</dcterms:modified>
</cp:coreProperties>
</file>